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0E4FF3EA-8B23-45B8-AD08-568788DF9EAB}" xr6:coauthVersionLast="46" xr6:coauthVersionMax="46" xr10:uidLastSave="{00000000-0000-0000-0000-000000000000}"/>
  <bookViews>
    <workbookView xWindow="-120" yWindow="-120" windowWidth="38640" windowHeight="21840" tabRatio="500"/>
  </bookViews>
  <sheets>
    <sheet name="List1" sheetId="1" r:id="rId1"/>
  </sheets>
  <calcPr calcId="191029" iterateDelta="1E-4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G127" i="1"/>
  <c r="I127" i="1" s="1"/>
  <c r="I128" i="1"/>
  <c r="I129" i="1" l="1"/>
  <c r="I130" i="1" l="1"/>
  <c r="I131" i="1" s="1"/>
</calcChain>
</file>

<file path=xl/sharedStrings.xml><?xml version="1.0" encoding="utf-8"?>
<sst xmlns="http://schemas.openxmlformats.org/spreadsheetml/2006/main" count="395" uniqueCount="162">
  <si>
    <t>TROŠKOVNIK</t>
  </si>
  <si>
    <t>Elementi za izračun cijene godišnje potrošnje električne energije</t>
  </si>
  <si>
    <t>VODOVOD I KANALIZACIJA D.O.O.</t>
  </si>
  <si>
    <t>I. G.  KOVACICA 14, 47300 OGULIN</t>
  </si>
  <si>
    <t>OIB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</si>
  <si>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</si>
  <si>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</si>
  <si>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</si>
  <si>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</si>
  <si>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</si>
  <si>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</si>
  <si>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</si>
  <si>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</si>
  <si>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8=(6)*(7)</t>
  </si>
  <si>
    <t>CRPNA STANICA ZEČICA</t>
  </si>
  <si>
    <t>HRELJIN OGULINSKI BB, 47300 OGULIN</t>
  </si>
  <si>
    <t>Bijeli</t>
  </si>
  <si>
    <t>VT (kWh)</t>
  </si>
  <si>
    <t>CRPNA STANICA ZECICA</t>
  </si>
  <si>
    <t>NT (kWh)</t>
  </si>
  <si>
    <t>MRM OKNO GOJAK</t>
  </si>
  <si>
    <t xml:space="preserve"> GOJAK BB, 47300 OGULIN</t>
  </si>
  <si>
    <t>Plavi</t>
  </si>
  <si>
    <t>JT (kWh)</t>
  </si>
  <si>
    <t>VODOSPREMA GAVANI</t>
  </si>
  <si>
    <t>GAVANI BB, 47300 OGULIN</t>
  </si>
  <si>
    <t>MRM OTOK</t>
  </si>
  <si>
    <t>OTOK OŠTARIJSKI BB, 47300 OGULIN</t>
  </si>
  <si>
    <t>MRM KOLICI-VODOVOD</t>
  </si>
  <si>
    <t>KOLICI, 47300 OGULIN</t>
  </si>
  <si>
    <t>MRM SV.ROK I</t>
  </si>
  <si>
    <t>SV. ROKA, 47300 OGULIN</t>
  </si>
  <si>
    <t>MRM SV.ROK II</t>
  </si>
  <si>
    <t>MRM RUPA KALCI</t>
  </si>
  <si>
    <t>KALCI, 47300 OGULIN</t>
  </si>
  <si>
    <t>MRM PRAPUCE</t>
  </si>
  <si>
    <t>BUKOVNICKA, 47300 OGULIN</t>
  </si>
  <si>
    <t>MRM"GAVANI"-VODOVOD</t>
  </si>
  <si>
    <t>DUJMICI, 47300 OGULIN</t>
  </si>
  <si>
    <t>VS STABARNICA</t>
  </si>
  <si>
    <t>ŠEGANI, 47300 OGULIN</t>
  </si>
  <si>
    <t>MRM POTOCNJAK</t>
  </si>
  <si>
    <t>TRG HRVATSKIH RODOLJUBA, 47300 OGULIN</t>
  </si>
  <si>
    <t>PS U MALIKU</t>
  </si>
  <si>
    <t>MALIK BB, 47251 BOSILJEVO</t>
  </si>
  <si>
    <t>PS U OTOKU NA DOBRI</t>
  </si>
  <si>
    <t>OTOK NA DOBRI BB, 47251 BOSILJEVO</t>
  </si>
  <si>
    <t>PS SALOPEK SELO</t>
  </si>
  <si>
    <t>SALOPEK SELO, 47300 OGULIN</t>
  </si>
  <si>
    <t>VODOVOD OGULIN-PS KUCAJ</t>
  </si>
  <si>
    <t>KUCAJ, 47300 OGULIN</t>
  </si>
  <si>
    <t>CRPNA STANICA CINDRIĆI</t>
  </si>
  <si>
    <t>CEROVNIK, 47303 JOSIPDOL</t>
  </si>
  <si>
    <t>MRM TUTUNOVIC</t>
  </si>
  <si>
    <t>KARAPANDŽE, 47300 OGULIN</t>
  </si>
  <si>
    <t>MRM BARTOLOVIĆI</t>
  </si>
  <si>
    <t>VODOVOD KRAKAR</t>
  </si>
  <si>
    <t>KRAKAR, 47313 DREŽNICA</t>
  </si>
  <si>
    <t>VODOVOD PS VUKOVICI</t>
  </si>
  <si>
    <t>VUKOVICI, ZAGORJE, 47307 GORNJE ZAGORJE</t>
  </si>
  <si>
    <t>CS TURKOVIĆI</t>
  </si>
  <si>
    <t>TURKOVIĆI 21, 47300 OGULIN</t>
  </si>
  <si>
    <t>Crveni</t>
  </si>
  <si>
    <t>VODOVOD PS DESMERICE</t>
  </si>
  <si>
    <t>DESMERICE, ZAGORJE, 47307 GORNJE ZAGORJE</t>
  </si>
  <si>
    <t>IVANA GORANA KOVACICA 14, 47300 OGULIN</t>
  </si>
  <si>
    <t>VODOVOD-PS DIMNJAK</t>
  </si>
  <si>
    <t>DIMNJAK, ZAGORJE, 47307 GORNJE ZAGORJE</t>
  </si>
  <si>
    <t>PS MODR.SALOPEKI</t>
  </si>
  <si>
    <t>SALOPEKI MODRUŠKI, 47303 JOSIPDOL</t>
  </si>
  <si>
    <t>VODOVOD OGULIN-CS ZAGORJE</t>
  </si>
  <si>
    <t>DESMERICE 112, 47307 GORNJE ZAGORJE</t>
  </si>
  <si>
    <t>VODOVOD-PS BROZOVICI</t>
  </si>
  <si>
    <t>BROZOVICI, 47300 OGULIN</t>
  </si>
  <si>
    <t>VODOVOD-PS BERTOVICI</t>
  </si>
  <si>
    <t>CETINJANI, ZAGORJE, 47307 GORNJE ZAGORJE</t>
  </si>
  <si>
    <t>CS PODVELJUN</t>
  </si>
  <si>
    <t>PODVELJUN 79, 47303 JOSIPDOL</t>
  </si>
  <si>
    <t xml:space="preserve"> CS Centar</t>
  </si>
  <si>
    <t>OGULIN, SV. JAKOV BB</t>
  </si>
  <si>
    <t xml:space="preserve"> CS Proce</t>
  </si>
  <si>
    <t>OGULIN, ŠKRILE BB</t>
  </si>
  <si>
    <t xml:space="preserve"> CS DRAŽICE</t>
  </si>
  <si>
    <t>OGULIN, LOMOST BB</t>
  </si>
  <si>
    <t xml:space="preserve"> CS A2.1</t>
  </si>
  <si>
    <t>OGULIN, KUT BB</t>
  </si>
  <si>
    <t xml:space="preserve"> CS B3</t>
  </si>
  <si>
    <t>OGULIN, PODVRH BB</t>
  </si>
  <si>
    <t xml:space="preserve"> CS A6.1</t>
  </si>
  <si>
    <t xml:space="preserve"> CS B2.1</t>
  </si>
  <si>
    <t xml:space="preserve"> CS A 6.2</t>
  </si>
  <si>
    <t xml:space="preserve"> CS ŽEGAR</t>
  </si>
  <si>
    <t>OGULIN, ŽEGAR BB</t>
  </si>
  <si>
    <t xml:space="preserve"> CS A 2.4</t>
  </si>
  <si>
    <t>OGULIN, PROCE BB</t>
  </si>
  <si>
    <t>CS OGULIN  1</t>
  </si>
  <si>
    <t>OGULIN,ZAGRAD BB</t>
  </si>
  <si>
    <t>UPOV OGULIN</t>
  </si>
  <si>
    <t>OGULIN,DRAŽICE  31</t>
  </si>
  <si>
    <t>Bjeli</t>
  </si>
  <si>
    <t>DREŽNICA, ZRNIĆI</t>
  </si>
  <si>
    <t>ZRNIĆI BB, DREŽNICA</t>
  </si>
  <si>
    <t>CS DRENOVAC 3</t>
  </si>
  <si>
    <t>PODVRH II/BB, 47 300 OGULIN</t>
  </si>
  <si>
    <t>CS B.2.1</t>
  </si>
  <si>
    <t>PODVRH IV/BB UZ K.B.28, OGULIN</t>
  </si>
  <si>
    <t>CS VRTAČE</t>
  </si>
  <si>
    <t>SV. PETAR , OGULIN</t>
  </si>
  <si>
    <t>CS B.1.</t>
  </si>
  <si>
    <t>SV. PETAR BB  KOD BAJIĆA, OGULIN</t>
  </si>
  <si>
    <t xml:space="preserve">CS PETAR OGULINSKI </t>
  </si>
  <si>
    <t>SV. PETAR BB  UZ PRUGU, OGULIN</t>
  </si>
  <si>
    <t>CS GORICA 4</t>
  </si>
  <si>
    <t>GORICA BB, KOD METER. OGULIN</t>
  </si>
  <si>
    <t>CS GORICA 1</t>
  </si>
  <si>
    <t>BRODSKI ODVOJAK BB. UZ K,B. 3,OGULIN</t>
  </si>
  <si>
    <t>CS GORICA 2</t>
  </si>
  <si>
    <t>BROD BB UZ TENISKO IG., OGULIN</t>
  </si>
  <si>
    <t>CS BUKOVNIK 1</t>
  </si>
  <si>
    <t>VOĆARSKA ULICA BB, OGULIN</t>
  </si>
  <si>
    <t xml:space="preserve">CS BUKOVNIK </t>
  </si>
  <si>
    <t xml:space="preserve">BUKOVNIK BB, UZ BRANU </t>
  </si>
  <si>
    <t>CS PRAPUĆE</t>
  </si>
  <si>
    <t>PRAPUĆANSKA ULICA BB, OGULIN</t>
  </si>
  <si>
    <t>CS PRAPUĆE 2</t>
  </si>
  <si>
    <t xml:space="preserve">KLEČKA ULICA BB, OGULIN </t>
  </si>
  <si>
    <t>PS KUSELJ</t>
  </si>
  <si>
    <t>KUSELJ BB, SABORSKO</t>
  </si>
  <si>
    <t xml:space="preserve">VODOVOD LIČKA JESENICA </t>
  </si>
  <si>
    <t>LIČKA JESENICA BB</t>
  </si>
  <si>
    <t>NT(kWh)</t>
  </si>
  <si>
    <t xml:space="preserve">VODOVOD SABORSKO </t>
  </si>
  <si>
    <t>SABORSKO BB</t>
  </si>
  <si>
    <t xml:space="preserve">CS PODUZETNIČKA ZONA </t>
  </si>
  <si>
    <t>OTOK OŠTARIJSKI, OGULIN</t>
  </si>
  <si>
    <t xml:space="preserve">CS DRETULJ </t>
  </si>
  <si>
    <t xml:space="preserve">PLAŠKI </t>
  </si>
  <si>
    <t xml:space="preserve">PS STANIĆI </t>
  </si>
  <si>
    <t>143. DOMOBRANSKE PUKOVNIJE 5, PLAŠKI</t>
  </si>
  <si>
    <t xml:space="preserve">VODOSPREMA GRADINA </t>
  </si>
  <si>
    <t>CS GRAHOVCI</t>
  </si>
  <si>
    <t>LATIN, PLAŠKI</t>
  </si>
  <si>
    <t>CS MEĐEĐAK</t>
  </si>
  <si>
    <t>MEĐEĐAK, PLAŠKI</t>
  </si>
  <si>
    <t>VODOSPREMA KOSANJAK</t>
  </si>
  <si>
    <t>ZEBIĆI, PLAŠKI</t>
  </si>
  <si>
    <t>PS GRKOVIĆI</t>
  </si>
  <si>
    <t xml:space="preserve">CS SV.PETAR </t>
  </si>
  <si>
    <t xml:space="preserve">Naknada za poticanje proizvodnje iz obnovljivih izvora: </t>
  </si>
  <si>
    <t>UKUPNO (kWh)</t>
  </si>
  <si>
    <t>Trošarina za poslovnu uporabu električne energije:</t>
  </si>
  <si>
    <t xml:space="preserve">Ukupno bez PDV (kuna): </t>
  </si>
  <si>
    <t>slovima:</t>
  </si>
  <si>
    <t xml:space="preserve">Ukupno PDV (kuna): </t>
  </si>
  <si>
    <t xml:space="preserve">slovima: </t>
  </si>
  <si>
    <t xml:space="preserve">Ukupno s PDV (kuna): </t>
  </si>
  <si>
    <t>Napomena:</t>
  </si>
  <si>
    <t>Navedene cijene el.energije kn/kWh i radne snage kn/kW navedene su u tablici, a ostali uvjeti bit će uređeni Ugovorom o opskrbi električnom energijom kupca, a sve sukladno važećim zakonskim propisima</t>
  </si>
  <si>
    <t>Jedinične cijene kn/kWh i kn/kW su bez PDV</t>
  </si>
  <si>
    <t>(mjesto i datum)</t>
  </si>
  <si>
    <t>(pečat, čitko ime i prezime ovlaštene osobe)</t>
  </si>
  <si>
    <t>(potpis ovlaštene osobe)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</si>
</sst>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164" fontId="1" fillId="0" borderId="0" xfId="1" applyNumberFormat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/>
    <xf numFmtId="3" fontId="1" fillId="0" borderId="1" xfId="1" applyNumberFormat="1" applyBorder="1"/>
    <xf numFmtId="164" fontId="1" fillId="0" borderId="1" xfId="1" applyNumberFormat="1" applyFont="1" applyBorder="1"/>
    <xf numFmtId="4" fontId="1" fillId="0" borderId="1" xfId="1" applyNumberFormat="1" applyFont="1" applyBorder="1"/>
    <xf numFmtId="0" fontId="1" fillId="0" borderId="1" xfId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left" wrapText="1"/>
    </xf>
    <xf numFmtId="3" fontId="3" fillId="0" borderId="1" xfId="1" applyNumberFormat="1" applyFont="1" applyBorder="1"/>
    <xf numFmtId="4" fontId="3" fillId="0" borderId="1" xfId="1" applyNumberFormat="1" applyFont="1" applyBorder="1"/>
    <xf numFmtId="3" fontId="3" fillId="0" borderId="0" xfId="1" applyNumberFormat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/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3" fillId="0" borderId="1" xfId="1" applyFont="1" applyBorder="1"/>
    <xf numFmtId="0" fontId="1" fillId="0" borderId="1" xfId="1" applyFont="1" applyBorder="1"/>
    <xf numFmtId="49" fontId="4" fillId="0" borderId="0" xfId="1" applyNumberFormat="1" applyFont="1" applyBorder="1" applyAlignment="1">
      <alignment horizontal="left" wrapText="1"/>
    </xf>
    <xf numFmtId="0" fontId="1" fillId="0" borderId="0" xfId="1" applyFon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0"/>
  <sheetViews>
    <sheetView tabSelected="1" workbookViewId="0"/>
  </sheetViews>
  <sheetFormatPr defaultColWidth="8.5703125" defaultRowHeight="15" x14ac:dyDescent="0.25"/>
  <cols>
    <col min="1" max="1" width="6.42578125" style="1" customWidth="1"/>
    <col min="2" max="2" width="13.28515625" style="1" customWidth="1"/>
    <col min="3" max="3" width="30.140625" style="2" customWidth="1"/>
    <col min="4" max="4" width="40.140625" style="2" customWidth="1"/>
    <col min="5" max="5" width="8.5703125" style="1" customWidth="1"/>
    <col min="6" max="6" width="10.140625" style="1" customWidth="1"/>
    <col min="7" max="7" width="10" style="1" customWidth="1"/>
    <col min="8" max="8" width="9.140625" style="3" customWidth="1"/>
    <col min="9" max="9" width="16.85546875" style="1" customWidth="1"/>
    <col min="10" max="16384" width="8.5703125" style="1"/>
  </cols>
  <sheetData>
    <row r="2" spans="1:9" ht="15.7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9" s="4" customFormat="1" ht="15.7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s="4" customFormat="1" ht="15.75" x14ac:dyDescent="0.25">
      <c r="A4" s="5"/>
      <c r="C4" s="6"/>
      <c r="D4" s="6"/>
      <c r="H4" s="7"/>
    </row>
    <row r="5" spans="1:9" s="4" customFormat="1" x14ac:dyDescent="0.25">
      <c r="A5" s="28" t="s">
        <v>2</v>
      </c>
      <c r="B5" s="28"/>
      <c r="C5" s="28"/>
      <c r="D5" s="6"/>
      <c r="H5" s="7"/>
    </row>
    <row r="6" spans="1:9" s="4" customFormat="1" x14ac:dyDescent="0.25">
      <c r="A6" s="28" t="s">
        <v>3</v>
      </c>
      <c r="B6" s="28"/>
      <c r="C6" s="28"/>
      <c r="D6" s="6"/>
      <c r="H6" s="7"/>
    </row>
    <row r="7" spans="1:9" s="4" customFormat="1" x14ac:dyDescent="0.25">
      <c r="A7" s="4" t="s">
        <v>4</v>
      </c>
      <c r="B7" s="4">
        <v>75422440757</v>
      </c>
      <c r="C7" s="6"/>
      <c r="D7" s="6"/>
      <c r="H7" s="7"/>
    </row>
    <row r="10" spans="1:9" ht="30" x14ac:dyDescent="0.25">
      <c r="A10" s="8" t="s">
        <v>5</v>
      </c>
      <c r="B10" s="9" t="s">
        <v>6</v>
      </c>
      <c r="C10" s="10" t="s">
        <v>7</v>
      </c>
      <c r="D10" s="10" t="s">
        <v>8</v>
      </c>
      <c r="E10" s="8" t="s">
        <v>9</v>
      </c>
      <c r="F10" s="29" t="s">
        <v>10</v>
      </c>
      <c r="G10" s="29"/>
      <c r="H10" s="11" t="s">
        <v>11</v>
      </c>
      <c r="I10" s="9" t="s">
        <v>12</v>
      </c>
    </row>
    <row r="11" spans="1:9" x14ac:dyDescent="0.25">
      <c r="A11" s="12">
        <v>1</v>
      </c>
      <c r="B11" s="12">
        <v>2</v>
      </c>
      <c r="C11" s="13">
        <v>3</v>
      </c>
      <c r="D11" s="13">
        <v>4</v>
      </c>
      <c r="E11" s="12">
        <v>5</v>
      </c>
      <c r="F11" s="29">
        <v>6</v>
      </c>
      <c r="G11" s="29"/>
      <c r="H11" s="14">
        <v>7</v>
      </c>
      <c r="I11" s="12" t="s">
        <v>13</v>
      </c>
    </row>
    <row r="12" spans="1:9" x14ac:dyDescent="0.25">
      <c r="A12" s="30">
        <v>1</v>
      </c>
      <c r="B12" s="30">
        <v>1707757782</v>
      </c>
      <c r="C12" s="31" t="s">
        <v>14</v>
      </c>
      <c r="D12" s="31" t="s">
        <v>15</v>
      </c>
      <c r="E12" s="16" t="s">
        <v>16</v>
      </c>
      <c r="F12" s="16" t="s">
        <v>17</v>
      </c>
      <c r="G12" s="17">
        <v>1712</v>
      </c>
      <c r="H12" s="18">
        <v>0</v>
      </c>
      <c r="I12" s="19">
        <f t="shared" ref="I12:I128" si="0">G12*H12</f>
        <v>0</v>
      </c>
    </row>
    <row r="13" spans="1:9" x14ac:dyDescent="0.25">
      <c r="A13" s="30"/>
      <c r="B13" s="30"/>
      <c r="C13" s="31" t="s">
        <v>18</v>
      </c>
      <c r="D13" s="31" t="s">
        <v>15</v>
      </c>
      <c r="E13" s="16" t="s">
        <v>16</v>
      </c>
      <c r="F13" s="16" t="s">
        <v>19</v>
      </c>
      <c r="G13" s="17">
        <v>1249</v>
      </c>
      <c r="H13" s="18">
        <v>0</v>
      </c>
      <c r="I13" s="19">
        <f t="shared" si="0"/>
        <v>0</v>
      </c>
    </row>
    <row r="14" spans="1:9" x14ac:dyDescent="0.25">
      <c r="A14" s="15">
        <v>2</v>
      </c>
      <c r="B14" s="20">
        <v>1707812103</v>
      </c>
      <c r="C14" s="21" t="s">
        <v>20</v>
      </c>
      <c r="D14" s="21" t="s">
        <v>21</v>
      </c>
      <c r="E14" s="16" t="s">
        <v>22</v>
      </c>
      <c r="F14" s="16" t="s">
        <v>23</v>
      </c>
      <c r="G14" s="16">
        <v>770</v>
      </c>
      <c r="H14" s="18">
        <v>0</v>
      </c>
      <c r="I14" s="19">
        <f t="shared" si="0"/>
        <v>0</v>
      </c>
    </row>
    <row r="15" spans="1:9" x14ac:dyDescent="0.25">
      <c r="A15" s="15">
        <v>3</v>
      </c>
      <c r="B15" s="20">
        <v>1771200358</v>
      </c>
      <c r="C15" s="21" t="s">
        <v>24</v>
      </c>
      <c r="D15" s="21" t="s">
        <v>25</v>
      </c>
      <c r="E15" s="16" t="s">
        <v>22</v>
      </c>
      <c r="F15" s="16" t="s">
        <v>23</v>
      </c>
      <c r="G15" s="17">
        <v>3900</v>
      </c>
      <c r="H15" s="18">
        <v>0</v>
      </c>
      <c r="I15" s="19">
        <f t="shared" si="0"/>
        <v>0</v>
      </c>
    </row>
    <row r="16" spans="1:9" x14ac:dyDescent="0.25">
      <c r="A16" s="15">
        <v>4</v>
      </c>
      <c r="B16" s="20">
        <v>1771200586</v>
      </c>
      <c r="C16" s="21" t="s">
        <v>26</v>
      </c>
      <c r="D16" s="21" t="s">
        <v>27</v>
      </c>
      <c r="E16" s="16" t="s">
        <v>22</v>
      </c>
      <c r="F16" s="16" t="s">
        <v>23</v>
      </c>
      <c r="G16" s="17">
        <v>1085</v>
      </c>
      <c r="H16" s="18">
        <v>0</v>
      </c>
      <c r="I16" s="19">
        <f t="shared" si="0"/>
        <v>0</v>
      </c>
    </row>
    <row r="17" spans="1:9" x14ac:dyDescent="0.25">
      <c r="A17" s="15">
        <v>5</v>
      </c>
      <c r="B17" s="20">
        <v>1771200587</v>
      </c>
      <c r="C17" s="21" t="s">
        <v>28</v>
      </c>
      <c r="D17" s="21" t="s">
        <v>29</v>
      </c>
      <c r="E17" s="16" t="s">
        <v>22</v>
      </c>
      <c r="F17" s="16" t="s">
        <v>23</v>
      </c>
      <c r="G17" s="17">
        <v>1750</v>
      </c>
      <c r="H17" s="18">
        <v>0</v>
      </c>
      <c r="I17" s="19">
        <f t="shared" si="0"/>
        <v>0</v>
      </c>
    </row>
    <row r="18" spans="1:9" x14ac:dyDescent="0.25">
      <c r="A18" s="15">
        <v>6</v>
      </c>
      <c r="B18" s="20">
        <v>1771200588</v>
      </c>
      <c r="C18" s="21" t="s">
        <v>30</v>
      </c>
      <c r="D18" s="21" t="s">
        <v>31</v>
      </c>
      <c r="E18" s="16" t="s">
        <v>22</v>
      </c>
      <c r="F18" s="16" t="s">
        <v>23</v>
      </c>
      <c r="G18" s="16">
        <v>200</v>
      </c>
      <c r="H18" s="18">
        <v>0</v>
      </c>
      <c r="I18" s="19">
        <f t="shared" si="0"/>
        <v>0</v>
      </c>
    </row>
    <row r="19" spans="1:9" x14ac:dyDescent="0.25">
      <c r="A19" s="30">
        <v>7</v>
      </c>
      <c r="B19" s="30">
        <v>1771200589</v>
      </c>
      <c r="C19" s="31" t="s">
        <v>32</v>
      </c>
      <c r="D19" s="31" t="s">
        <v>31</v>
      </c>
      <c r="E19" s="16" t="s">
        <v>16</v>
      </c>
      <c r="F19" s="16" t="s">
        <v>17</v>
      </c>
      <c r="G19" s="17">
        <v>1400</v>
      </c>
      <c r="H19" s="18">
        <v>0</v>
      </c>
      <c r="I19" s="19">
        <f t="shared" si="0"/>
        <v>0</v>
      </c>
    </row>
    <row r="20" spans="1:9" x14ac:dyDescent="0.25">
      <c r="A20" s="30"/>
      <c r="B20" s="30"/>
      <c r="C20" s="31"/>
      <c r="D20" s="31"/>
      <c r="E20" s="16" t="s">
        <v>16</v>
      </c>
      <c r="F20" s="16" t="s">
        <v>19</v>
      </c>
      <c r="G20" s="17">
        <v>1250</v>
      </c>
      <c r="H20" s="18">
        <v>0</v>
      </c>
      <c r="I20" s="19">
        <f t="shared" si="0"/>
        <v>0</v>
      </c>
    </row>
    <row r="21" spans="1:9" x14ac:dyDescent="0.25">
      <c r="A21" s="15">
        <v>8</v>
      </c>
      <c r="B21" s="20">
        <v>1771200590</v>
      </c>
      <c r="C21" s="21" t="s">
        <v>33</v>
      </c>
      <c r="D21" s="21" t="s">
        <v>34</v>
      </c>
      <c r="E21" s="16" t="s">
        <v>22</v>
      </c>
      <c r="F21" s="16" t="s">
        <v>23</v>
      </c>
      <c r="G21" s="17">
        <v>1000</v>
      </c>
      <c r="H21" s="18">
        <v>0</v>
      </c>
      <c r="I21" s="19">
        <f t="shared" si="0"/>
        <v>0</v>
      </c>
    </row>
    <row r="22" spans="1:9" x14ac:dyDescent="0.25">
      <c r="A22" s="15">
        <v>9</v>
      </c>
      <c r="B22" s="20">
        <v>1771200591</v>
      </c>
      <c r="C22" s="21" t="s">
        <v>35</v>
      </c>
      <c r="D22" s="21" t="s">
        <v>36</v>
      </c>
      <c r="E22" s="16" t="s">
        <v>22</v>
      </c>
      <c r="F22" s="16" t="s">
        <v>23</v>
      </c>
      <c r="G22" s="16">
        <v>800</v>
      </c>
      <c r="H22" s="18">
        <v>0</v>
      </c>
      <c r="I22" s="19">
        <f t="shared" si="0"/>
        <v>0</v>
      </c>
    </row>
    <row r="23" spans="1:9" x14ac:dyDescent="0.25">
      <c r="A23" s="15">
        <v>10</v>
      </c>
      <c r="B23" s="20">
        <v>1771200592</v>
      </c>
      <c r="C23" s="21" t="s">
        <v>37</v>
      </c>
      <c r="D23" s="21" t="s">
        <v>38</v>
      </c>
      <c r="E23" s="16" t="s">
        <v>22</v>
      </c>
      <c r="F23" s="16" t="s">
        <v>23</v>
      </c>
      <c r="G23" s="17">
        <v>1473</v>
      </c>
      <c r="H23" s="18">
        <v>0</v>
      </c>
      <c r="I23" s="19">
        <f t="shared" si="0"/>
        <v>0</v>
      </c>
    </row>
    <row r="24" spans="1:9" x14ac:dyDescent="0.25">
      <c r="A24" s="15">
        <v>11</v>
      </c>
      <c r="B24" s="20">
        <v>1771200593</v>
      </c>
      <c r="C24" s="21" t="s">
        <v>39</v>
      </c>
      <c r="D24" s="21" t="s">
        <v>40</v>
      </c>
      <c r="E24" s="16" t="s">
        <v>22</v>
      </c>
      <c r="F24" s="16" t="s">
        <v>23</v>
      </c>
      <c r="G24" s="17">
        <v>2100</v>
      </c>
      <c r="H24" s="18">
        <v>0</v>
      </c>
      <c r="I24" s="19">
        <f t="shared" si="0"/>
        <v>0</v>
      </c>
    </row>
    <row r="25" spans="1:9" x14ac:dyDescent="0.25">
      <c r="A25" s="15">
        <v>12</v>
      </c>
      <c r="B25" s="20">
        <v>1771200594</v>
      </c>
      <c r="C25" s="21" t="s">
        <v>41</v>
      </c>
      <c r="D25" s="21" t="s">
        <v>42</v>
      </c>
      <c r="E25" s="16" t="s">
        <v>22</v>
      </c>
      <c r="F25" s="16" t="s">
        <v>23</v>
      </c>
      <c r="G25" s="16">
        <v>650</v>
      </c>
      <c r="H25" s="18">
        <v>0</v>
      </c>
      <c r="I25" s="19">
        <f t="shared" si="0"/>
        <v>0</v>
      </c>
    </row>
    <row r="26" spans="1:9" x14ac:dyDescent="0.25">
      <c r="A26" s="15">
        <v>13</v>
      </c>
      <c r="B26" s="20">
        <v>1771202038</v>
      </c>
      <c r="C26" s="21" t="s">
        <v>43</v>
      </c>
      <c r="D26" s="21" t="s">
        <v>44</v>
      </c>
      <c r="E26" s="16" t="s">
        <v>22</v>
      </c>
      <c r="F26" s="16" t="s">
        <v>23</v>
      </c>
      <c r="G26" s="16">
        <v>50</v>
      </c>
      <c r="H26" s="18">
        <v>0</v>
      </c>
      <c r="I26" s="19">
        <f t="shared" si="0"/>
        <v>0</v>
      </c>
    </row>
    <row r="27" spans="1:9" x14ac:dyDescent="0.25">
      <c r="A27" s="15">
        <v>14</v>
      </c>
      <c r="B27" s="20">
        <v>1771202039</v>
      </c>
      <c r="C27" s="21" t="s">
        <v>45</v>
      </c>
      <c r="D27" s="21" t="s">
        <v>46</v>
      </c>
      <c r="E27" s="16" t="s">
        <v>22</v>
      </c>
      <c r="F27" s="16" t="s">
        <v>23</v>
      </c>
      <c r="G27" s="17">
        <v>500</v>
      </c>
      <c r="H27" s="18">
        <v>0</v>
      </c>
      <c r="I27" s="19">
        <f t="shared" si="0"/>
        <v>0</v>
      </c>
    </row>
    <row r="28" spans="1:9" x14ac:dyDescent="0.25">
      <c r="A28" s="30">
        <v>15</v>
      </c>
      <c r="B28" s="30">
        <v>1771203284</v>
      </c>
      <c r="C28" s="31" t="s">
        <v>47</v>
      </c>
      <c r="D28" s="31" t="s">
        <v>48</v>
      </c>
      <c r="E28" s="16" t="s">
        <v>16</v>
      </c>
      <c r="F28" s="16" t="s">
        <v>17</v>
      </c>
      <c r="G28" s="17">
        <v>3400</v>
      </c>
      <c r="H28" s="18">
        <v>0</v>
      </c>
      <c r="I28" s="19">
        <f t="shared" si="0"/>
        <v>0</v>
      </c>
    </row>
    <row r="29" spans="1:9" x14ac:dyDescent="0.25">
      <c r="A29" s="30"/>
      <c r="B29" s="30"/>
      <c r="C29" s="31"/>
      <c r="D29" s="31"/>
      <c r="E29" s="16" t="s">
        <v>16</v>
      </c>
      <c r="F29" s="16" t="s">
        <v>19</v>
      </c>
      <c r="G29" s="17">
        <v>3000</v>
      </c>
      <c r="H29" s="18">
        <v>0</v>
      </c>
      <c r="I29" s="19">
        <f t="shared" si="0"/>
        <v>0</v>
      </c>
    </row>
    <row r="30" spans="1:9" x14ac:dyDescent="0.25">
      <c r="A30" s="30">
        <v>16</v>
      </c>
      <c r="B30" s="30">
        <v>1771600526</v>
      </c>
      <c r="C30" s="31" t="s">
        <v>49</v>
      </c>
      <c r="D30" s="31" t="s">
        <v>50</v>
      </c>
      <c r="E30" s="16" t="s">
        <v>16</v>
      </c>
      <c r="F30" s="16" t="s">
        <v>17</v>
      </c>
      <c r="G30" s="17">
        <v>21840</v>
      </c>
      <c r="H30" s="18">
        <v>0</v>
      </c>
      <c r="I30" s="19">
        <f t="shared" si="0"/>
        <v>0</v>
      </c>
    </row>
    <row r="31" spans="1:9" x14ac:dyDescent="0.25">
      <c r="A31" s="30"/>
      <c r="B31" s="30"/>
      <c r="C31" s="31"/>
      <c r="D31" s="31"/>
      <c r="E31" s="16" t="s">
        <v>16</v>
      </c>
      <c r="F31" s="16" t="s">
        <v>19</v>
      </c>
      <c r="G31" s="17">
        <v>10555</v>
      </c>
      <c r="H31" s="18">
        <v>0</v>
      </c>
      <c r="I31" s="19">
        <f t="shared" si="0"/>
        <v>0</v>
      </c>
    </row>
    <row r="32" spans="1:9" x14ac:dyDescent="0.25">
      <c r="A32" s="30">
        <v>17</v>
      </c>
      <c r="B32" s="30">
        <v>1771601730</v>
      </c>
      <c r="C32" s="31" t="s">
        <v>51</v>
      </c>
      <c r="D32" s="31" t="s">
        <v>52</v>
      </c>
      <c r="E32" s="16" t="s">
        <v>16</v>
      </c>
      <c r="F32" s="16" t="s">
        <v>17</v>
      </c>
      <c r="G32" s="17">
        <v>7456</v>
      </c>
      <c r="H32" s="18">
        <v>0</v>
      </c>
      <c r="I32" s="19">
        <f t="shared" si="0"/>
        <v>0</v>
      </c>
    </row>
    <row r="33" spans="1:9" x14ac:dyDescent="0.25">
      <c r="A33" s="30"/>
      <c r="B33" s="30"/>
      <c r="C33" s="31"/>
      <c r="D33" s="31"/>
      <c r="E33" s="16" t="s">
        <v>16</v>
      </c>
      <c r="F33" s="16" t="s">
        <v>19</v>
      </c>
      <c r="G33" s="17">
        <v>4827</v>
      </c>
      <c r="H33" s="18">
        <v>0</v>
      </c>
      <c r="I33" s="19">
        <f t="shared" si="0"/>
        <v>0</v>
      </c>
    </row>
    <row r="34" spans="1:9" x14ac:dyDescent="0.25">
      <c r="A34" s="30">
        <v>18</v>
      </c>
      <c r="B34" s="30">
        <v>1771602414</v>
      </c>
      <c r="C34" s="31" t="s">
        <v>53</v>
      </c>
      <c r="D34" s="31" t="s">
        <v>54</v>
      </c>
      <c r="E34" s="16" t="s">
        <v>16</v>
      </c>
      <c r="F34" s="16" t="s">
        <v>17</v>
      </c>
      <c r="G34" s="16">
        <v>761</v>
      </c>
      <c r="H34" s="18">
        <v>0</v>
      </c>
      <c r="I34" s="19">
        <f t="shared" si="0"/>
        <v>0</v>
      </c>
    </row>
    <row r="35" spans="1:9" x14ac:dyDescent="0.25">
      <c r="A35" s="30"/>
      <c r="B35" s="30"/>
      <c r="C35" s="31"/>
      <c r="D35" s="31"/>
      <c r="E35" s="16" t="s">
        <v>16</v>
      </c>
      <c r="F35" s="16" t="s">
        <v>19</v>
      </c>
      <c r="G35" s="16">
        <v>623</v>
      </c>
      <c r="H35" s="18">
        <v>0</v>
      </c>
      <c r="I35" s="19">
        <f t="shared" si="0"/>
        <v>0</v>
      </c>
    </row>
    <row r="36" spans="1:9" x14ac:dyDescent="0.25">
      <c r="A36" s="30">
        <v>19</v>
      </c>
      <c r="B36" s="20">
        <v>1771602415</v>
      </c>
      <c r="C36" s="31" t="s">
        <v>55</v>
      </c>
      <c r="D36" s="31"/>
      <c r="E36" s="16" t="s">
        <v>16</v>
      </c>
      <c r="F36" s="16" t="s">
        <v>17</v>
      </c>
      <c r="G36" s="16">
        <v>420</v>
      </c>
      <c r="H36" s="18">
        <v>0</v>
      </c>
      <c r="I36" s="19">
        <f t="shared" si="0"/>
        <v>0</v>
      </c>
    </row>
    <row r="37" spans="1:9" x14ac:dyDescent="0.25">
      <c r="A37" s="30"/>
      <c r="B37" s="20">
        <v>1771602415</v>
      </c>
      <c r="C37" s="31"/>
      <c r="D37" s="31"/>
      <c r="E37" s="16" t="s">
        <v>16</v>
      </c>
      <c r="F37" s="16" t="s">
        <v>19</v>
      </c>
      <c r="G37" s="16">
        <v>342</v>
      </c>
      <c r="H37" s="18">
        <v>0</v>
      </c>
      <c r="I37" s="19">
        <f t="shared" si="0"/>
        <v>0</v>
      </c>
    </row>
    <row r="38" spans="1:9" x14ac:dyDescent="0.25">
      <c r="A38" s="30">
        <v>20</v>
      </c>
      <c r="B38" s="30">
        <v>1772000018</v>
      </c>
      <c r="C38" s="31" t="s">
        <v>56</v>
      </c>
      <c r="D38" s="31" t="s">
        <v>57</v>
      </c>
      <c r="E38" s="16" t="s">
        <v>16</v>
      </c>
      <c r="F38" s="16" t="s">
        <v>17</v>
      </c>
      <c r="G38" s="17">
        <v>39060</v>
      </c>
      <c r="H38" s="18">
        <v>0</v>
      </c>
      <c r="I38" s="19">
        <f t="shared" si="0"/>
        <v>0</v>
      </c>
    </row>
    <row r="39" spans="1:9" x14ac:dyDescent="0.25">
      <c r="A39" s="30"/>
      <c r="B39" s="30"/>
      <c r="C39" s="31"/>
      <c r="D39" s="31"/>
      <c r="E39" s="16" t="s">
        <v>16</v>
      </c>
      <c r="F39" s="16" t="s">
        <v>19</v>
      </c>
      <c r="G39" s="17">
        <v>13530</v>
      </c>
      <c r="H39" s="18">
        <v>0</v>
      </c>
      <c r="I39" s="19">
        <f t="shared" si="0"/>
        <v>0</v>
      </c>
    </row>
    <row r="40" spans="1:9" x14ac:dyDescent="0.25">
      <c r="A40" s="15">
        <v>21</v>
      </c>
      <c r="B40" s="20">
        <v>1772000019</v>
      </c>
      <c r="C40" s="21" t="s">
        <v>58</v>
      </c>
      <c r="D40" s="21" t="s">
        <v>59</v>
      </c>
      <c r="E40" s="16" t="s">
        <v>22</v>
      </c>
      <c r="F40" s="16" t="s">
        <v>23</v>
      </c>
      <c r="G40" s="17">
        <v>4984</v>
      </c>
      <c r="H40" s="18">
        <v>0</v>
      </c>
      <c r="I40" s="19">
        <f t="shared" si="0"/>
        <v>0</v>
      </c>
    </row>
    <row r="41" spans="1:9" x14ac:dyDescent="0.25">
      <c r="A41" s="30">
        <v>22</v>
      </c>
      <c r="B41" s="30">
        <v>1772000215</v>
      </c>
      <c r="C41" s="31" t="s">
        <v>60</v>
      </c>
      <c r="D41" s="31" t="s">
        <v>61</v>
      </c>
      <c r="E41" s="16" t="s">
        <v>62</v>
      </c>
      <c r="F41" s="16" t="s">
        <v>17</v>
      </c>
      <c r="G41" s="17">
        <v>56402</v>
      </c>
      <c r="H41" s="18">
        <v>0</v>
      </c>
      <c r="I41" s="19">
        <f t="shared" si="0"/>
        <v>0</v>
      </c>
    </row>
    <row r="42" spans="1:9" x14ac:dyDescent="0.25">
      <c r="A42" s="30"/>
      <c r="B42" s="30"/>
      <c r="C42" s="31"/>
      <c r="D42" s="31"/>
      <c r="E42" s="16" t="s">
        <v>62</v>
      </c>
      <c r="F42" s="16" t="s">
        <v>19</v>
      </c>
      <c r="G42" s="17">
        <v>28200</v>
      </c>
      <c r="H42" s="18">
        <v>0</v>
      </c>
      <c r="I42" s="19">
        <f t="shared" si="0"/>
        <v>0</v>
      </c>
    </row>
    <row r="43" spans="1:9" x14ac:dyDescent="0.25">
      <c r="A43" s="15">
        <v>23</v>
      </c>
      <c r="B43" s="20">
        <v>1772000219</v>
      </c>
      <c r="C43" s="21" t="s">
        <v>63</v>
      </c>
      <c r="D43" s="21" t="s">
        <v>64</v>
      </c>
      <c r="E43" s="16" t="s">
        <v>22</v>
      </c>
      <c r="F43" s="16" t="s">
        <v>23</v>
      </c>
      <c r="G43" s="17">
        <v>16366</v>
      </c>
      <c r="H43" s="18">
        <v>0</v>
      </c>
      <c r="I43" s="19">
        <f t="shared" si="0"/>
        <v>0</v>
      </c>
    </row>
    <row r="44" spans="1:9" x14ac:dyDescent="0.25">
      <c r="A44" s="30">
        <v>24</v>
      </c>
      <c r="B44" s="30">
        <v>1772000220</v>
      </c>
      <c r="C44" s="32" t="s">
        <v>2</v>
      </c>
      <c r="D44" s="31" t="s">
        <v>65</v>
      </c>
      <c r="E44" s="16" t="s">
        <v>16</v>
      </c>
      <c r="F44" s="16" t="s">
        <v>17</v>
      </c>
      <c r="G44" s="17">
        <v>9141</v>
      </c>
      <c r="H44" s="18">
        <v>0</v>
      </c>
      <c r="I44" s="19">
        <f t="shared" si="0"/>
        <v>0</v>
      </c>
    </row>
    <row r="45" spans="1:9" x14ac:dyDescent="0.25">
      <c r="A45" s="30"/>
      <c r="B45" s="30"/>
      <c r="C45" s="32"/>
      <c r="D45" s="32"/>
      <c r="E45" s="16" t="s">
        <v>16</v>
      </c>
      <c r="F45" s="16" t="s">
        <v>19</v>
      </c>
      <c r="G45" s="17">
        <v>2987</v>
      </c>
      <c r="H45" s="18">
        <v>0</v>
      </c>
      <c r="I45" s="19">
        <f t="shared" si="0"/>
        <v>0</v>
      </c>
    </row>
    <row r="46" spans="1:9" x14ac:dyDescent="0.25">
      <c r="A46" s="15">
        <v>25</v>
      </c>
      <c r="B46" s="20">
        <v>1772000223</v>
      </c>
      <c r="C46" s="21" t="s">
        <v>66</v>
      </c>
      <c r="D46" s="21" t="s">
        <v>67</v>
      </c>
      <c r="E46" s="16" t="s">
        <v>22</v>
      </c>
      <c r="F46" s="16" t="s">
        <v>23</v>
      </c>
      <c r="G46" s="17">
        <v>4768</v>
      </c>
      <c r="H46" s="18">
        <v>0</v>
      </c>
      <c r="I46" s="19">
        <f t="shared" si="0"/>
        <v>0</v>
      </c>
    </row>
    <row r="47" spans="1:9" x14ac:dyDescent="0.25">
      <c r="A47" s="30">
        <v>26</v>
      </c>
      <c r="B47" s="30">
        <v>1772000224</v>
      </c>
      <c r="C47" s="31" t="s">
        <v>68</v>
      </c>
      <c r="D47" s="31" t="s">
        <v>69</v>
      </c>
      <c r="E47" s="16" t="s">
        <v>16</v>
      </c>
      <c r="F47" s="16" t="s">
        <v>17</v>
      </c>
      <c r="G47" s="17">
        <v>7379</v>
      </c>
      <c r="H47" s="18">
        <v>0</v>
      </c>
      <c r="I47" s="19">
        <f t="shared" si="0"/>
        <v>0</v>
      </c>
    </row>
    <row r="48" spans="1:9" x14ac:dyDescent="0.25">
      <c r="A48" s="30"/>
      <c r="B48" s="30"/>
      <c r="C48" s="31"/>
      <c r="D48" s="31"/>
      <c r="E48" s="16" t="s">
        <v>16</v>
      </c>
      <c r="F48" s="16" t="s">
        <v>19</v>
      </c>
      <c r="G48" s="17">
        <v>6621</v>
      </c>
      <c r="H48" s="18">
        <v>0</v>
      </c>
      <c r="I48" s="19">
        <f t="shared" si="0"/>
        <v>0</v>
      </c>
    </row>
    <row r="49" spans="1:9" x14ac:dyDescent="0.25">
      <c r="A49" s="30">
        <v>27</v>
      </c>
      <c r="B49" s="30">
        <v>1772001093</v>
      </c>
      <c r="C49" s="31" t="s">
        <v>70</v>
      </c>
      <c r="D49" s="31" t="s">
        <v>71</v>
      </c>
      <c r="E49" s="16" t="s">
        <v>62</v>
      </c>
      <c r="F49" s="16" t="s">
        <v>17</v>
      </c>
      <c r="G49" s="17">
        <v>439983</v>
      </c>
      <c r="H49" s="18">
        <v>0</v>
      </c>
      <c r="I49" s="19">
        <f t="shared" si="0"/>
        <v>0</v>
      </c>
    </row>
    <row r="50" spans="1:9" x14ac:dyDescent="0.25">
      <c r="A50" s="30"/>
      <c r="B50" s="30"/>
      <c r="C50" s="31"/>
      <c r="D50" s="31"/>
      <c r="E50" s="16" t="s">
        <v>62</v>
      </c>
      <c r="F50" s="16" t="s">
        <v>19</v>
      </c>
      <c r="G50" s="17">
        <v>217150</v>
      </c>
      <c r="H50" s="18">
        <v>0</v>
      </c>
      <c r="I50" s="19">
        <f t="shared" si="0"/>
        <v>0</v>
      </c>
    </row>
    <row r="51" spans="1:9" x14ac:dyDescent="0.25">
      <c r="A51" s="15">
        <v>28</v>
      </c>
      <c r="B51" s="20">
        <v>1772001094</v>
      </c>
      <c r="C51" s="21" t="s">
        <v>72</v>
      </c>
      <c r="D51" s="21" t="s">
        <v>73</v>
      </c>
      <c r="E51" s="16" t="s">
        <v>22</v>
      </c>
      <c r="F51" s="16" t="s">
        <v>23</v>
      </c>
      <c r="G51" s="17">
        <v>12569</v>
      </c>
      <c r="H51" s="18">
        <v>0</v>
      </c>
      <c r="I51" s="19">
        <f t="shared" si="0"/>
        <v>0</v>
      </c>
    </row>
    <row r="52" spans="1:9" x14ac:dyDescent="0.25">
      <c r="A52" s="15">
        <v>29</v>
      </c>
      <c r="B52" s="20">
        <v>1772001243</v>
      </c>
      <c r="C52" s="21" t="s">
        <v>74</v>
      </c>
      <c r="D52" s="21" t="s">
        <v>75</v>
      </c>
      <c r="E52" s="16" t="s">
        <v>22</v>
      </c>
      <c r="F52" s="16" t="s">
        <v>23</v>
      </c>
      <c r="G52" s="17">
        <v>11266</v>
      </c>
      <c r="H52" s="18">
        <v>0</v>
      </c>
      <c r="I52" s="19">
        <f t="shared" si="0"/>
        <v>0</v>
      </c>
    </row>
    <row r="53" spans="1:9" x14ac:dyDescent="0.25">
      <c r="A53" s="30">
        <v>30</v>
      </c>
      <c r="B53" s="30">
        <v>1772010006</v>
      </c>
      <c r="C53" s="31" t="s">
        <v>76</v>
      </c>
      <c r="D53" s="31" t="s">
        <v>77</v>
      </c>
      <c r="E53" s="16" t="s">
        <v>16</v>
      </c>
      <c r="F53" s="16" t="s">
        <v>17</v>
      </c>
      <c r="G53" s="17">
        <v>107445</v>
      </c>
      <c r="H53" s="18">
        <v>0</v>
      </c>
      <c r="I53" s="19">
        <f t="shared" si="0"/>
        <v>0</v>
      </c>
    </row>
    <row r="54" spans="1:9" x14ac:dyDescent="0.25">
      <c r="A54" s="30"/>
      <c r="B54" s="30"/>
      <c r="C54" s="31"/>
      <c r="D54" s="31"/>
      <c r="E54" s="16" t="s">
        <v>16</v>
      </c>
      <c r="F54" s="16" t="s">
        <v>19</v>
      </c>
      <c r="G54" s="17">
        <v>59909</v>
      </c>
      <c r="H54" s="18">
        <v>0</v>
      </c>
      <c r="I54" s="19">
        <f t="shared" si="0"/>
        <v>0</v>
      </c>
    </row>
    <row r="55" spans="1:9" x14ac:dyDescent="0.25">
      <c r="A55" s="30">
        <v>31</v>
      </c>
      <c r="B55" s="30">
        <v>1707807421</v>
      </c>
      <c r="C55" s="31" t="s">
        <v>78</v>
      </c>
      <c r="D55" s="31" t="s">
        <v>79</v>
      </c>
      <c r="E55" s="16" t="s">
        <v>16</v>
      </c>
      <c r="F55" s="16" t="s">
        <v>17</v>
      </c>
      <c r="G55" s="17">
        <v>4545</v>
      </c>
      <c r="H55" s="18">
        <v>0</v>
      </c>
      <c r="I55" s="19">
        <f t="shared" si="0"/>
        <v>0</v>
      </c>
    </row>
    <row r="56" spans="1:9" x14ac:dyDescent="0.25">
      <c r="A56" s="30"/>
      <c r="B56" s="30"/>
      <c r="C56" s="31"/>
      <c r="D56" s="31"/>
      <c r="E56" s="16" t="s">
        <v>16</v>
      </c>
      <c r="F56" s="16" t="s">
        <v>19</v>
      </c>
      <c r="G56" s="17">
        <v>3385</v>
      </c>
      <c r="H56" s="18">
        <v>0</v>
      </c>
      <c r="I56" s="19">
        <f t="shared" si="0"/>
        <v>0</v>
      </c>
    </row>
    <row r="57" spans="1:9" x14ac:dyDescent="0.25">
      <c r="A57" s="30">
        <v>32</v>
      </c>
      <c r="B57" s="30">
        <v>1707809432</v>
      </c>
      <c r="C57" s="31" t="s">
        <v>80</v>
      </c>
      <c r="D57" s="31" t="s">
        <v>81</v>
      </c>
      <c r="E57" s="16" t="s">
        <v>16</v>
      </c>
      <c r="F57" s="16" t="s">
        <v>17</v>
      </c>
      <c r="G57" s="17">
        <v>1853</v>
      </c>
      <c r="H57" s="18">
        <v>0</v>
      </c>
      <c r="I57" s="19">
        <f t="shared" si="0"/>
        <v>0</v>
      </c>
    </row>
    <row r="58" spans="1:9" x14ac:dyDescent="0.25">
      <c r="A58" s="30"/>
      <c r="B58" s="30"/>
      <c r="C58" s="31"/>
      <c r="D58" s="31"/>
      <c r="E58" s="16" t="s">
        <v>16</v>
      </c>
      <c r="F58" s="16" t="s">
        <v>19</v>
      </c>
      <c r="G58" s="17">
        <v>1317</v>
      </c>
      <c r="H58" s="18">
        <v>0</v>
      </c>
      <c r="I58" s="19">
        <f t="shared" si="0"/>
        <v>0</v>
      </c>
    </row>
    <row r="59" spans="1:9" x14ac:dyDescent="0.25">
      <c r="A59" s="30">
        <v>33</v>
      </c>
      <c r="B59" s="30">
        <v>1707809433</v>
      </c>
      <c r="C59" s="31" t="s">
        <v>82</v>
      </c>
      <c r="D59" s="31" t="s">
        <v>83</v>
      </c>
      <c r="E59" s="16" t="s">
        <v>16</v>
      </c>
      <c r="F59" s="16" t="s">
        <v>17</v>
      </c>
      <c r="G59" s="16">
        <v>703</v>
      </c>
      <c r="H59" s="18">
        <v>0</v>
      </c>
      <c r="I59" s="19">
        <f t="shared" si="0"/>
        <v>0</v>
      </c>
    </row>
    <row r="60" spans="1:9" x14ac:dyDescent="0.25">
      <c r="A60" s="30"/>
      <c r="B60" s="30"/>
      <c r="C60" s="31"/>
      <c r="D60" s="31"/>
      <c r="E60" s="16" t="s">
        <v>16</v>
      </c>
      <c r="F60" s="16" t="s">
        <v>19</v>
      </c>
      <c r="G60" s="16">
        <v>531</v>
      </c>
      <c r="H60" s="18">
        <v>0</v>
      </c>
      <c r="I60" s="19">
        <f t="shared" si="0"/>
        <v>0</v>
      </c>
    </row>
    <row r="61" spans="1:9" x14ac:dyDescent="0.25">
      <c r="A61" s="30">
        <v>34</v>
      </c>
      <c r="B61" s="30">
        <v>1707809434</v>
      </c>
      <c r="C61" s="31" t="s">
        <v>84</v>
      </c>
      <c r="D61" s="31" t="s">
        <v>85</v>
      </c>
      <c r="E61" s="16" t="s">
        <v>16</v>
      </c>
      <c r="F61" s="16" t="s">
        <v>17</v>
      </c>
      <c r="G61" s="16">
        <v>581</v>
      </c>
      <c r="H61" s="18">
        <v>0</v>
      </c>
      <c r="I61" s="19">
        <f t="shared" si="0"/>
        <v>0</v>
      </c>
    </row>
    <row r="62" spans="1:9" x14ac:dyDescent="0.25">
      <c r="A62" s="30"/>
      <c r="B62" s="30"/>
      <c r="C62" s="31"/>
      <c r="D62" s="31"/>
      <c r="E62" s="16" t="s">
        <v>16</v>
      </c>
      <c r="F62" s="16" t="s">
        <v>19</v>
      </c>
      <c r="G62" s="16">
        <v>505</v>
      </c>
      <c r="H62" s="18">
        <v>0</v>
      </c>
      <c r="I62" s="19">
        <f t="shared" si="0"/>
        <v>0</v>
      </c>
    </row>
    <row r="63" spans="1:9" x14ac:dyDescent="0.25">
      <c r="A63" s="30">
        <v>35</v>
      </c>
      <c r="B63" s="30">
        <v>1707809436</v>
      </c>
      <c r="C63" s="31" t="s">
        <v>86</v>
      </c>
      <c r="D63" s="31" t="s">
        <v>87</v>
      </c>
      <c r="E63" s="16" t="s">
        <v>16</v>
      </c>
      <c r="F63" s="16" t="s">
        <v>17</v>
      </c>
      <c r="G63" s="17">
        <v>1407</v>
      </c>
      <c r="H63" s="18">
        <v>0</v>
      </c>
      <c r="I63" s="19">
        <f t="shared" si="0"/>
        <v>0</v>
      </c>
    </row>
    <row r="64" spans="1:9" x14ac:dyDescent="0.25">
      <c r="A64" s="30"/>
      <c r="B64" s="30"/>
      <c r="C64" s="31"/>
      <c r="D64" s="31"/>
      <c r="E64" s="16" t="s">
        <v>16</v>
      </c>
      <c r="F64" s="16" t="s">
        <v>19</v>
      </c>
      <c r="G64" s="17">
        <v>1029</v>
      </c>
      <c r="H64" s="18">
        <v>0</v>
      </c>
      <c r="I64" s="19">
        <f t="shared" si="0"/>
        <v>0</v>
      </c>
    </row>
    <row r="65" spans="1:9" x14ac:dyDescent="0.25">
      <c r="A65" s="30">
        <v>36</v>
      </c>
      <c r="B65" s="30">
        <v>1707809437</v>
      </c>
      <c r="C65" s="31" t="s">
        <v>88</v>
      </c>
      <c r="D65" s="31" t="s">
        <v>81</v>
      </c>
      <c r="E65" s="16" t="s">
        <v>16</v>
      </c>
      <c r="F65" s="16" t="s">
        <v>17</v>
      </c>
      <c r="G65" s="16">
        <v>871</v>
      </c>
      <c r="H65" s="18">
        <v>0</v>
      </c>
      <c r="I65" s="19">
        <f t="shared" si="0"/>
        <v>0</v>
      </c>
    </row>
    <row r="66" spans="1:9" x14ac:dyDescent="0.25">
      <c r="A66" s="30"/>
      <c r="B66" s="30"/>
      <c r="C66" s="31"/>
      <c r="D66" s="31"/>
      <c r="E66" s="16" t="s">
        <v>16</v>
      </c>
      <c r="F66" s="16" t="s">
        <v>19</v>
      </c>
      <c r="G66" s="16">
        <v>664</v>
      </c>
      <c r="H66" s="18">
        <v>0</v>
      </c>
      <c r="I66" s="19">
        <f t="shared" si="0"/>
        <v>0</v>
      </c>
    </row>
    <row r="67" spans="1:9" x14ac:dyDescent="0.25">
      <c r="A67" s="30">
        <v>37</v>
      </c>
      <c r="B67" s="30">
        <v>1707809438</v>
      </c>
      <c r="C67" s="31" t="s">
        <v>89</v>
      </c>
      <c r="D67" s="31" t="s">
        <v>87</v>
      </c>
      <c r="E67" s="16" t="s">
        <v>16</v>
      </c>
      <c r="F67" s="16" t="s">
        <v>17</v>
      </c>
      <c r="G67" s="16">
        <v>620</v>
      </c>
      <c r="H67" s="18">
        <v>0</v>
      </c>
      <c r="I67" s="19">
        <f t="shared" si="0"/>
        <v>0</v>
      </c>
    </row>
    <row r="68" spans="1:9" x14ac:dyDescent="0.25">
      <c r="A68" s="30"/>
      <c r="B68" s="30"/>
      <c r="C68" s="31"/>
      <c r="D68" s="31"/>
      <c r="E68" s="16" t="s">
        <v>16</v>
      </c>
      <c r="F68" s="16" t="s">
        <v>19</v>
      </c>
      <c r="G68" s="16">
        <v>508</v>
      </c>
      <c r="H68" s="18">
        <v>0</v>
      </c>
      <c r="I68" s="19">
        <f t="shared" si="0"/>
        <v>0</v>
      </c>
    </row>
    <row r="69" spans="1:9" x14ac:dyDescent="0.25">
      <c r="A69" s="30">
        <v>38</v>
      </c>
      <c r="B69" s="30">
        <v>1707809439</v>
      </c>
      <c r="C69" s="31" t="s">
        <v>90</v>
      </c>
      <c r="D69" s="31" t="s">
        <v>81</v>
      </c>
      <c r="E69" s="16" t="s">
        <v>16</v>
      </c>
      <c r="F69" s="16" t="s">
        <v>17</v>
      </c>
      <c r="G69" s="16">
        <v>846</v>
      </c>
      <c r="H69" s="18">
        <v>0</v>
      </c>
      <c r="I69" s="19">
        <f t="shared" si="0"/>
        <v>0</v>
      </c>
    </row>
    <row r="70" spans="1:9" x14ac:dyDescent="0.25">
      <c r="A70" s="30"/>
      <c r="B70" s="30"/>
      <c r="C70" s="31"/>
      <c r="D70" s="31"/>
      <c r="E70" s="16" t="s">
        <v>16</v>
      </c>
      <c r="F70" s="16" t="s">
        <v>19</v>
      </c>
      <c r="G70" s="16">
        <v>657</v>
      </c>
      <c r="H70" s="18">
        <v>0</v>
      </c>
      <c r="I70" s="19">
        <f t="shared" si="0"/>
        <v>0</v>
      </c>
    </row>
    <row r="71" spans="1:9" x14ac:dyDescent="0.25">
      <c r="A71" s="30">
        <v>39</v>
      </c>
      <c r="B71" s="30">
        <v>1707809440</v>
      </c>
      <c r="C71" s="31" t="s">
        <v>91</v>
      </c>
      <c r="D71" s="31" t="s">
        <v>92</v>
      </c>
      <c r="E71" s="16" t="s">
        <v>16</v>
      </c>
      <c r="F71" s="16" t="s">
        <v>17</v>
      </c>
      <c r="G71" s="17">
        <v>1187</v>
      </c>
      <c r="H71" s="18">
        <v>0</v>
      </c>
      <c r="I71" s="19">
        <f t="shared" si="0"/>
        <v>0</v>
      </c>
    </row>
    <row r="72" spans="1:9" x14ac:dyDescent="0.25">
      <c r="A72" s="30"/>
      <c r="B72" s="30"/>
      <c r="C72" s="31"/>
      <c r="D72" s="31"/>
      <c r="E72" s="16" t="s">
        <v>16</v>
      </c>
      <c r="F72" s="16" t="s">
        <v>19</v>
      </c>
      <c r="G72" s="16">
        <v>843</v>
      </c>
      <c r="H72" s="18">
        <v>0</v>
      </c>
      <c r="I72" s="19">
        <f t="shared" si="0"/>
        <v>0</v>
      </c>
    </row>
    <row r="73" spans="1:9" x14ac:dyDescent="0.25">
      <c r="A73" s="30">
        <v>40</v>
      </c>
      <c r="B73" s="30">
        <v>1707809441</v>
      </c>
      <c r="C73" s="31" t="s">
        <v>93</v>
      </c>
      <c r="D73" s="31" t="s">
        <v>94</v>
      </c>
      <c r="E73" s="16" t="s">
        <v>16</v>
      </c>
      <c r="F73" s="16" t="s">
        <v>17</v>
      </c>
      <c r="G73" s="17">
        <v>1029</v>
      </c>
      <c r="H73" s="18">
        <v>0</v>
      </c>
      <c r="I73" s="19">
        <f t="shared" si="0"/>
        <v>0</v>
      </c>
    </row>
    <row r="74" spans="1:9" x14ac:dyDescent="0.25">
      <c r="A74" s="30"/>
      <c r="B74" s="30"/>
      <c r="C74" s="31"/>
      <c r="D74" s="31"/>
      <c r="E74" s="16" t="s">
        <v>16</v>
      </c>
      <c r="F74" s="16" t="s">
        <v>19</v>
      </c>
      <c r="G74" s="16">
        <v>757</v>
      </c>
      <c r="H74" s="18">
        <v>0</v>
      </c>
      <c r="I74" s="19">
        <f t="shared" si="0"/>
        <v>0</v>
      </c>
    </row>
    <row r="75" spans="1:9" x14ac:dyDescent="0.25">
      <c r="A75" s="30">
        <v>41</v>
      </c>
      <c r="B75" s="30">
        <v>1707814985</v>
      </c>
      <c r="C75" s="31" t="s">
        <v>95</v>
      </c>
      <c r="D75" s="31" t="s">
        <v>96</v>
      </c>
      <c r="E75" s="16" t="s">
        <v>62</v>
      </c>
      <c r="F75" s="16" t="s">
        <v>17</v>
      </c>
      <c r="G75" s="17">
        <v>4910</v>
      </c>
      <c r="H75" s="18">
        <v>0</v>
      </c>
      <c r="I75" s="19">
        <f t="shared" si="0"/>
        <v>0</v>
      </c>
    </row>
    <row r="76" spans="1:9" x14ac:dyDescent="0.25">
      <c r="A76" s="30"/>
      <c r="B76" s="30"/>
      <c r="C76" s="31"/>
      <c r="D76" s="31"/>
      <c r="E76" s="16" t="s">
        <v>62</v>
      </c>
      <c r="F76" s="16" t="s">
        <v>19</v>
      </c>
      <c r="G76" s="17">
        <v>4301</v>
      </c>
      <c r="H76" s="18">
        <v>0</v>
      </c>
      <c r="I76" s="19">
        <f t="shared" si="0"/>
        <v>0</v>
      </c>
    </row>
    <row r="77" spans="1:9" ht="15.75" customHeight="1" x14ac:dyDescent="0.25">
      <c r="A77" s="30">
        <v>42</v>
      </c>
      <c r="B77" s="30">
        <v>1707808134</v>
      </c>
      <c r="C77" s="33" t="s">
        <v>97</v>
      </c>
      <c r="D77" s="31" t="s">
        <v>98</v>
      </c>
      <c r="E77" s="22" t="s">
        <v>16</v>
      </c>
      <c r="F77" s="16" t="s">
        <v>17</v>
      </c>
      <c r="G77" s="17">
        <v>196946</v>
      </c>
      <c r="H77" s="18">
        <v>0</v>
      </c>
      <c r="I77" s="19">
        <f t="shared" si="0"/>
        <v>0</v>
      </c>
    </row>
    <row r="78" spans="1:9" x14ac:dyDescent="0.25">
      <c r="A78" s="30"/>
      <c r="B78" s="30"/>
      <c r="C78" s="33"/>
      <c r="D78" s="31"/>
      <c r="E78" s="22" t="s">
        <v>99</v>
      </c>
      <c r="F78" s="16" t="s">
        <v>19</v>
      </c>
      <c r="G78" s="17">
        <v>137760</v>
      </c>
      <c r="H78" s="18">
        <v>0</v>
      </c>
      <c r="I78" s="19">
        <f t="shared" si="0"/>
        <v>0</v>
      </c>
    </row>
    <row r="79" spans="1:9" ht="15.75" customHeight="1" x14ac:dyDescent="0.25">
      <c r="A79" s="30">
        <v>43</v>
      </c>
      <c r="B79" s="30">
        <v>7866300</v>
      </c>
      <c r="C79" s="33" t="s">
        <v>100</v>
      </c>
      <c r="D79" s="31" t="s">
        <v>101</v>
      </c>
      <c r="E79" s="16" t="s">
        <v>16</v>
      </c>
      <c r="F79" s="16" t="s">
        <v>17</v>
      </c>
      <c r="G79" s="17">
        <v>12552</v>
      </c>
      <c r="H79" s="18">
        <v>0</v>
      </c>
      <c r="I79" s="19">
        <f t="shared" si="0"/>
        <v>0</v>
      </c>
    </row>
    <row r="80" spans="1:9" x14ac:dyDescent="0.25">
      <c r="A80" s="30"/>
      <c r="B80" s="30"/>
      <c r="C80" s="33"/>
      <c r="D80" s="31"/>
      <c r="E80" s="16" t="s">
        <v>16</v>
      </c>
      <c r="F80" s="16" t="s">
        <v>19</v>
      </c>
      <c r="G80" s="17">
        <v>10692</v>
      </c>
      <c r="H80" s="18">
        <v>0</v>
      </c>
      <c r="I80" s="19">
        <f t="shared" si="0"/>
        <v>0</v>
      </c>
    </row>
    <row r="81" spans="1:9" ht="15.75" customHeight="1" x14ac:dyDescent="0.25">
      <c r="A81" s="30">
        <v>44</v>
      </c>
      <c r="B81" s="30">
        <v>7855638</v>
      </c>
      <c r="C81" s="33" t="s">
        <v>102</v>
      </c>
      <c r="D81" s="31" t="s">
        <v>103</v>
      </c>
      <c r="E81" s="16" t="s">
        <v>16</v>
      </c>
      <c r="F81" s="16" t="s">
        <v>17</v>
      </c>
      <c r="G81" s="17">
        <v>750</v>
      </c>
      <c r="H81" s="18">
        <v>0</v>
      </c>
      <c r="I81" s="19">
        <f t="shared" si="0"/>
        <v>0</v>
      </c>
    </row>
    <row r="82" spans="1:9" x14ac:dyDescent="0.25">
      <c r="A82" s="30"/>
      <c r="B82" s="30"/>
      <c r="C82" s="33"/>
      <c r="D82" s="31"/>
      <c r="E82" s="16" t="s">
        <v>16</v>
      </c>
      <c r="F82" s="16" t="s">
        <v>19</v>
      </c>
      <c r="G82" s="17">
        <v>550</v>
      </c>
      <c r="H82" s="18">
        <v>0</v>
      </c>
      <c r="I82" s="19">
        <f t="shared" si="0"/>
        <v>0</v>
      </c>
    </row>
    <row r="83" spans="1:9" ht="15.75" customHeight="1" x14ac:dyDescent="0.25">
      <c r="A83" s="30">
        <v>45</v>
      </c>
      <c r="B83" s="30">
        <v>7855640</v>
      </c>
      <c r="C83" s="33" t="s">
        <v>104</v>
      </c>
      <c r="D83" s="31" t="s">
        <v>105</v>
      </c>
      <c r="E83" s="16" t="s">
        <v>16</v>
      </c>
      <c r="F83" s="16" t="s">
        <v>17</v>
      </c>
      <c r="G83" s="17">
        <v>650</v>
      </c>
      <c r="H83" s="18">
        <v>0</v>
      </c>
      <c r="I83" s="19">
        <f t="shared" si="0"/>
        <v>0</v>
      </c>
    </row>
    <row r="84" spans="1:9" x14ac:dyDescent="0.25">
      <c r="A84" s="30"/>
      <c r="B84" s="30"/>
      <c r="C84" s="33"/>
      <c r="D84" s="31"/>
      <c r="E84" s="16" t="s">
        <v>16</v>
      </c>
      <c r="F84" s="16" t="s">
        <v>19</v>
      </c>
      <c r="G84" s="17">
        <v>450</v>
      </c>
      <c r="H84" s="18">
        <v>0</v>
      </c>
      <c r="I84" s="19">
        <f t="shared" si="0"/>
        <v>0</v>
      </c>
    </row>
    <row r="85" spans="1:9" ht="15.75" customHeight="1" x14ac:dyDescent="0.25">
      <c r="A85" s="30">
        <v>46</v>
      </c>
      <c r="B85" s="30">
        <v>7855642</v>
      </c>
      <c r="C85" s="33" t="s">
        <v>106</v>
      </c>
      <c r="D85" s="31" t="s">
        <v>107</v>
      </c>
      <c r="E85" s="16" t="s">
        <v>16</v>
      </c>
      <c r="F85" s="16" t="s">
        <v>17</v>
      </c>
      <c r="G85" s="17">
        <v>550</v>
      </c>
      <c r="H85" s="18">
        <v>0</v>
      </c>
      <c r="I85" s="19">
        <f t="shared" si="0"/>
        <v>0</v>
      </c>
    </row>
    <row r="86" spans="1:9" x14ac:dyDescent="0.25">
      <c r="A86" s="30"/>
      <c r="B86" s="30"/>
      <c r="C86" s="33"/>
      <c r="D86" s="31"/>
      <c r="E86" s="16" t="s">
        <v>16</v>
      </c>
      <c r="F86" s="16" t="s">
        <v>19</v>
      </c>
      <c r="G86" s="17">
        <v>350</v>
      </c>
      <c r="H86" s="18">
        <v>0</v>
      </c>
      <c r="I86" s="19">
        <f t="shared" si="0"/>
        <v>0</v>
      </c>
    </row>
    <row r="87" spans="1:9" ht="15.75" customHeight="1" x14ac:dyDescent="0.25">
      <c r="A87" s="30">
        <v>47</v>
      </c>
      <c r="B87" s="30">
        <v>7855645</v>
      </c>
      <c r="C87" s="33" t="s">
        <v>108</v>
      </c>
      <c r="D87" s="31" t="s">
        <v>109</v>
      </c>
      <c r="E87" s="16" t="s">
        <v>16</v>
      </c>
      <c r="F87" s="16" t="s">
        <v>17</v>
      </c>
      <c r="G87" s="17">
        <v>590</v>
      </c>
      <c r="H87" s="18">
        <v>0</v>
      </c>
      <c r="I87" s="19">
        <f t="shared" si="0"/>
        <v>0</v>
      </c>
    </row>
    <row r="88" spans="1:9" x14ac:dyDescent="0.25">
      <c r="A88" s="30"/>
      <c r="B88" s="30"/>
      <c r="C88" s="33"/>
      <c r="D88" s="31"/>
      <c r="E88" s="16" t="s">
        <v>16</v>
      </c>
      <c r="F88" s="16" t="s">
        <v>19</v>
      </c>
      <c r="G88" s="17">
        <v>390</v>
      </c>
      <c r="H88" s="18">
        <v>0</v>
      </c>
      <c r="I88" s="19">
        <f t="shared" si="0"/>
        <v>0</v>
      </c>
    </row>
    <row r="89" spans="1:9" ht="15.75" customHeight="1" x14ac:dyDescent="0.25">
      <c r="A89" s="30">
        <v>48</v>
      </c>
      <c r="B89" s="30">
        <v>7855651</v>
      </c>
      <c r="C89" s="33" t="s">
        <v>110</v>
      </c>
      <c r="D89" s="31" t="s">
        <v>111</v>
      </c>
      <c r="E89" s="16" t="s">
        <v>16</v>
      </c>
      <c r="F89" s="16" t="s">
        <v>17</v>
      </c>
      <c r="G89" s="17">
        <v>650</v>
      </c>
      <c r="H89" s="18">
        <v>0</v>
      </c>
      <c r="I89" s="19">
        <f t="shared" si="0"/>
        <v>0</v>
      </c>
    </row>
    <row r="90" spans="1:9" x14ac:dyDescent="0.25">
      <c r="A90" s="30"/>
      <c r="B90" s="30"/>
      <c r="C90" s="33"/>
      <c r="D90" s="31"/>
      <c r="E90" s="16" t="s">
        <v>16</v>
      </c>
      <c r="F90" s="16" t="s">
        <v>19</v>
      </c>
      <c r="G90" s="17">
        <v>450</v>
      </c>
      <c r="H90" s="18">
        <v>0</v>
      </c>
      <c r="I90" s="19">
        <f t="shared" si="0"/>
        <v>0</v>
      </c>
    </row>
    <row r="91" spans="1:9" ht="15.75" customHeight="1" x14ac:dyDescent="0.25">
      <c r="A91" s="30">
        <v>49</v>
      </c>
      <c r="B91" s="30">
        <v>7855696</v>
      </c>
      <c r="C91" s="33" t="s">
        <v>112</v>
      </c>
      <c r="D91" s="31" t="s">
        <v>113</v>
      </c>
      <c r="E91" s="16" t="s">
        <v>16</v>
      </c>
      <c r="F91" s="16" t="s">
        <v>17</v>
      </c>
      <c r="G91" s="17">
        <v>650</v>
      </c>
      <c r="H91" s="18">
        <v>0</v>
      </c>
      <c r="I91" s="19">
        <f t="shared" si="0"/>
        <v>0</v>
      </c>
    </row>
    <row r="92" spans="1:9" x14ac:dyDescent="0.25">
      <c r="A92" s="30"/>
      <c r="B92" s="30"/>
      <c r="C92" s="33"/>
      <c r="D92" s="31"/>
      <c r="E92" s="16" t="s">
        <v>16</v>
      </c>
      <c r="F92" s="16" t="s">
        <v>19</v>
      </c>
      <c r="G92" s="17">
        <v>450</v>
      </c>
      <c r="H92" s="18">
        <v>0</v>
      </c>
      <c r="I92" s="19">
        <f t="shared" si="0"/>
        <v>0</v>
      </c>
    </row>
    <row r="93" spans="1:9" ht="15.75" customHeight="1" x14ac:dyDescent="0.25">
      <c r="A93" s="30">
        <v>50</v>
      </c>
      <c r="B93" s="30">
        <v>7855697</v>
      </c>
      <c r="C93" s="33" t="s">
        <v>114</v>
      </c>
      <c r="D93" s="31" t="s">
        <v>115</v>
      </c>
      <c r="E93" s="16" t="s">
        <v>16</v>
      </c>
      <c r="F93" s="16" t="s">
        <v>17</v>
      </c>
      <c r="G93" s="17">
        <v>650</v>
      </c>
      <c r="H93" s="18">
        <v>0</v>
      </c>
      <c r="I93" s="19">
        <f t="shared" si="0"/>
        <v>0</v>
      </c>
    </row>
    <row r="94" spans="1:9" x14ac:dyDescent="0.25">
      <c r="A94" s="30"/>
      <c r="B94" s="30"/>
      <c r="C94" s="33"/>
      <c r="D94" s="31"/>
      <c r="E94" s="16" t="s">
        <v>16</v>
      </c>
      <c r="F94" s="16" t="s">
        <v>19</v>
      </c>
      <c r="G94" s="17">
        <v>450</v>
      </c>
      <c r="H94" s="18">
        <v>0</v>
      </c>
      <c r="I94" s="19">
        <f t="shared" si="0"/>
        <v>0</v>
      </c>
    </row>
    <row r="95" spans="1:9" ht="15.75" customHeight="1" x14ac:dyDescent="0.25">
      <c r="A95" s="30">
        <v>51</v>
      </c>
      <c r="B95" s="30">
        <v>7855698</v>
      </c>
      <c r="C95" s="33" t="s">
        <v>116</v>
      </c>
      <c r="D95" s="31" t="s">
        <v>117</v>
      </c>
      <c r="E95" s="16" t="s">
        <v>16</v>
      </c>
      <c r="F95" s="16" t="s">
        <v>17</v>
      </c>
      <c r="G95" s="17">
        <v>850</v>
      </c>
      <c r="H95" s="18">
        <v>0</v>
      </c>
      <c r="I95" s="19">
        <f t="shared" si="0"/>
        <v>0</v>
      </c>
    </row>
    <row r="96" spans="1:9" x14ac:dyDescent="0.25">
      <c r="A96" s="30"/>
      <c r="B96" s="30"/>
      <c r="C96" s="33"/>
      <c r="D96" s="31"/>
      <c r="E96" s="16" t="s">
        <v>16</v>
      </c>
      <c r="F96" s="16" t="s">
        <v>19</v>
      </c>
      <c r="G96" s="17">
        <v>650</v>
      </c>
      <c r="H96" s="18">
        <v>0</v>
      </c>
      <c r="I96" s="19">
        <f t="shared" si="0"/>
        <v>0</v>
      </c>
    </row>
    <row r="97" spans="1:9" ht="15.75" customHeight="1" x14ac:dyDescent="0.25">
      <c r="A97" s="30">
        <v>52</v>
      </c>
      <c r="B97" s="30">
        <v>7855700</v>
      </c>
      <c r="C97" s="33" t="s">
        <v>118</v>
      </c>
      <c r="D97" s="31" t="s">
        <v>119</v>
      </c>
      <c r="E97" s="16" t="s">
        <v>16</v>
      </c>
      <c r="F97" s="16" t="s">
        <v>17</v>
      </c>
      <c r="G97" s="17">
        <v>3919</v>
      </c>
      <c r="H97" s="18">
        <v>0</v>
      </c>
      <c r="I97" s="19">
        <f t="shared" si="0"/>
        <v>0</v>
      </c>
    </row>
    <row r="98" spans="1:9" x14ac:dyDescent="0.25">
      <c r="A98" s="30"/>
      <c r="B98" s="30"/>
      <c r="C98" s="33"/>
      <c r="D98" s="31"/>
      <c r="E98" s="16" t="s">
        <v>16</v>
      </c>
      <c r="F98" s="16" t="s">
        <v>17</v>
      </c>
      <c r="G98" s="17">
        <v>3717</v>
      </c>
      <c r="H98" s="18">
        <v>0</v>
      </c>
      <c r="I98" s="19">
        <f t="shared" si="0"/>
        <v>0</v>
      </c>
    </row>
    <row r="99" spans="1:9" ht="15.75" customHeight="1" x14ac:dyDescent="0.25">
      <c r="A99" s="30">
        <v>53</v>
      </c>
      <c r="B99" s="30">
        <v>7855706</v>
      </c>
      <c r="C99" s="33" t="s">
        <v>120</v>
      </c>
      <c r="D99" s="31" t="s">
        <v>121</v>
      </c>
      <c r="E99" s="16" t="s">
        <v>16</v>
      </c>
      <c r="F99" s="16" t="s">
        <v>17</v>
      </c>
      <c r="G99" s="17">
        <v>850</v>
      </c>
      <c r="H99" s="18">
        <v>0</v>
      </c>
      <c r="I99" s="19">
        <f t="shared" si="0"/>
        <v>0</v>
      </c>
    </row>
    <row r="100" spans="1:9" x14ac:dyDescent="0.25">
      <c r="A100" s="30"/>
      <c r="B100" s="30"/>
      <c r="C100" s="33"/>
      <c r="D100" s="31"/>
      <c r="E100" s="16" t="s">
        <v>16</v>
      </c>
      <c r="F100" s="16" t="s">
        <v>19</v>
      </c>
      <c r="G100" s="17">
        <v>650</v>
      </c>
      <c r="H100" s="18">
        <v>0</v>
      </c>
      <c r="I100" s="19">
        <f t="shared" si="0"/>
        <v>0</v>
      </c>
    </row>
    <row r="101" spans="1:9" ht="15.75" customHeight="1" x14ac:dyDescent="0.25">
      <c r="A101" s="30">
        <v>54</v>
      </c>
      <c r="B101" s="30">
        <v>7855708</v>
      </c>
      <c r="C101" s="33" t="s">
        <v>122</v>
      </c>
      <c r="D101" s="31" t="s">
        <v>123</v>
      </c>
      <c r="E101" s="16" t="s">
        <v>16</v>
      </c>
      <c r="F101" s="16" t="s">
        <v>17</v>
      </c>
      <c r="G101" s="17">
        <v>1350</v>
      </c>
      <c r="H101" s="18">
        <v>0</v>
      </c>
      <c r="I101" s="19">
        <f t="shared" si="0"/>
        <v>0</v>
      </c>
    </row>
    <row r="102" spans="1:9" x14ac:dyDescent="0.25">
      <c r="A102" s="30"/>
      <c r="B102" s="30"/>
      <c r="C102" s="33"/>
      <c r="D102" s="31"/>
      <c r="E102" s="16" t="s">
        <v>16</v>
      </c>
      <c r="F102" s="16" t="s">
        <v>19</v>
      </c>
      <c r="G102" s="17">
        <v>1150</v>
      </c>
      <c r="H102" s="18">
        <v>0</v>
      </c>
      <c r="I102" s="19">
        <f t="shared" si="0"/>
        <v>0</v>
      </c>
    </row>
    <row r="103" spans="1:9" ht="15.75" customHeight="1" x14ac:dyDescent="0.25">
      <c r="A103" s="30">
        <v>55</v>
      </c>
      <c r="B103" s="30">
        <v>7855710</v>
      </c>
      <c r="C103" s="33" t="s">
        <v>124</v>
      </c>
      <c r="D103" s="31" t="s">
        <v>125</v>
      </c>
      <c r="E103" s="16" t="s">
        <v>16</v>
      </c>
      <c r="F103" s="16" t="s">
        <v>17</v>
      </c>
      <c r="G103" s="17">
        <v>574</v>
      </c>
      <c r="H103" s="18">
        <v>0</v>
      </c>
      <c r="I103" s="19">
        <f t="shared" si="0"/>
        <v>0</v>
      </c>
    </row>
    <row r="104" spans="1:9" x14ac:dyDescent="0.25">
      <c r="A104" s="30"/>
      <c r="B104" s="30"/>
      <c r="C104" s="33"/>
      <c r="D104" s="31"/>
      <c r="E104" s="16" t="s">
        <v>16</v>
      </c>
      <c r="F104" s="16" t="s">
        <v>19</v>
      </c>
      <c r="G104" s="17">
        <v>374</v>
      </c>
      <c r="H104" s="18">
        <v>0</v>
      </c>
      <c r="I104" s="19">
        <f t="shared" si="0"/>
        <v>0</v>
      </c>
    </row>
    <row r="105" spans="1:9" x14ac:dyDescent="0.25">
      <c r="A105" s="15">
        <v>56</v>
      </c>
      <c r="B105" s="20">
        <v>1771200537</v>
      </c>
      <c r="C105" s="23" t="s">
        <v>126</v>
      </c>
      <c r="D105" s="21" t="s">
        <v>127</v>
      </c>
      <c r="E105" s="16" t="s">
        <v>22</v>
      </c>
      <c r="F105" s="16" t="s">
        <v>23</v>
      </c>
      <c r="G105" s="17">
        <v>5504</v>
      </c>
      <c r="H105" s="18">
        <v>0</v>
      </c>
      <c r="I105" s="19">
        <f t="shared" si="0"/>
        <v>0</v>
      </c>
    </row>
    <row r="106" spans="1:9" ht="15.75" customHeight="1" x14ac:dyDescent="0.25">
      <c r="A106" s="30">
        <v>57</v>
      </c>
      <c r="B106" s="30">
        <v>1771202440</v>
      </c>
      <c r="C106" s="33" t="s">
        <v>128</v>
      </c>
      <c r="D106" s="31" t="s">
        <v>129</v>
      </c>
      <c r="E106" s="16" t="s">
        <v>62</v>
      </c>
      <c r="F106" s="16" t="s">
        <v>17</v>
      </c>
      <c r="G106" s="17">
        <v>47786</v>
      </c>
      <c r="H106" s="18">
        <v>0</v>
      </c>
      <c r="I106" s="19">
        <f t="shared" si="0"/>
        <v>0</v>
      </c>
    </row>
    <row r="107" spans="1:9" x14ac:dyDescent="0.25">
      <c r="A107" s="30"/>
      <c r="B107" s="30"/>
      <c r="C107" s="33"/>
      <c r="D107" s="31"/>
      <c r="E107" s="16" t="s">
        <v>62</v>
      </c>
      <c r="F107" s="16" t="s">
        <v>130</v>
      </c>
      <c r="G107" s="17">
        <v>22214</v>
      </c>
      <c r="H107" s="18">
        <v>0</v>
      </c>
      <c r="I107" s="19">
        <f t="shared" si="0"/>
        <v>0</v>
      </c>
    </row>
    <row r="108" spans="1:9" ht="15.75" customHeight="1" x14ac:dyDescent="0.25">
      <c r="A108" s="30">
        <v>58</v>
      </c>
      <c r="B108" s="30">
        <v>1772000758</v>
      </c>
      <c r="C108" s="33" t="s">
        <v>131</v>
      </c>
      <c r="D108" s="31" t="s">
        <v>132</v>
      </c>
      <c r="E108" s="16" t="s">
        <v>62</v>
      </c>
      <c r="F108" s="16" t="s">
        <v>17</v>
      </c>
      <c r="G108" s="17">
        <v>33598</v>
      </c>
      <c r="H108" s="18">
        <v>0</v>
      </c>
      <c r="I108" s="19">
        <f t="shared" si="0"/>
        <v>0</v>
      </c>
    </row>
    <row r="109" spans="1:9" x14ac:dyDescent="0.25">
      <c r="A109" s="30"/>
      <c r="B109" s="30"/>
      <c r="C109" s="33"/>
      <c r="D109" s="31"/>
      <c r="E109" s="16" t="s">
        <v>62</v>
      </c>
      <c r="F109" s="16" t="s">
        <v>130</v>
      </c>
      <c r="G109" s="17">
        <v>16402</v>
      </c>
      <c r="H109" s="18">
        <v>0</v>
      </c>
      <c r="I109" s="19">
        <f t="shared" si="0"/>
        <v>0</v>
      </c>
    </row>
    <row r="110" spans="1:9" ht="15.75" customHeight="1" x14ac:dyDescent="0.25">
      <c r="A110" s="30">
        <v>59</v>
      </c>
      <c r="B110" s="30">
        <v>1707943947</v>
      </c>
      <c r="C110" s="33" t="s">
        <v>133</v>
      </c>
      <c r="D110" s="34" t="s">
        <v>134</v>
      </c>
      <c r="E110" s="16" t="s">
        <v>16</v>
      </c>
      <c r="F110" s="16" t="s">
        <v>17</v>
      </c>
      <c r="G110" s="17">
        <v>492</v>
      </c>
      <c r="H110" s="18">
        <v>0</v>
      </c>
      <c r="I110" s="19">
        <f t="shared" si="0"/>
        <v>0</v>
      </c>
    </row>
    <row r="111" spans="1:9" x14ac:dyDescent="0.25">
      <c r="A111" s="30"/>
      <c r="B111" s="30"/>
      <c r="C111" s="33"/>
      <c r="D111" s="34"/>
      <c r="E111" s="16" t="s">
        <v>16</v>
      </c>
      <c r="F111" s="16" t="s">
        <v>130</v>
      </c>
      <c r="G111" s="17">
        <v>300</v>
      </c>
      <c r="H111" s="18">
        <v>0</v>
      </c>
      <c r="I111" s="19">
        <f t="shared" si="0"/>
        <v>0</v>
      </c>
    </row>
    <row r="112" spans="1:9" ht="15.75" customHeight="1" x14ac:dyDescent="0.25">
      <c r="A112" s="30">
        <v>60</v>
      </c>
      <c r="B112" s="30">
        <v>1772000217</v>
      </c>
      <c r="C112" s="33" t="s">
        <v>135</v>
      </c>
      <c r="D112" s="31" t="s">
        <v>136</v>
      </c>
      <c r="E112" s="16" t="s">
        <v>62</v>
      </c>
      <c r="F112" s="16" t="s">
        <v>17</v>
      </c>
      <c r="G112" s="17">
        <v>1356</v>
      </c>
      <c r="H112" s="18">
        <v>0</v>
      </c>
      <c r="I112" s="19">
        <f t="shared" si="0"/>
        <v>0</v>
      </c>
    </row>
    <row r="113" spans="1:9" x14ac:dyDescent="0.25">
      <c r="A113" s="30"/>
      <c r="B113" s="30"/>
      <c r="C113" s="33"/>
      <c r="D113" s="31"/>
      <c r="E113" s="16" t="s">
        <v>62</v>
      </c>
      <c r="F113" s="16" t="s">
        <v>130</v>
      </c>
      <c r="G113" s="17">
        <v>1044</v>
      </c>
      <c r="H113" s="18">
        <v>0</v>
      </c>
      <c r="I113" s="19">
        <f t="shared" si="0"/>
        <v>0</v>
      </c>
    </row>
    <row r="114" spans="1:9" ht="15.75" customHeight="1" x14ac:dyDescent="0.25">
      <c r="A114" s="30">
        <v>61</v>
      </c>
      <c r="B114" s="30">
        <v>1771203223</v>
      </c>
      <c r="C114" s="33" t="s">
        <v>137</v>
      </c>
      <c r="D114" s="31" t="s">
        <v>138</v>
      </c>
      <c r="E114" s="16" t="s">
        <v>16</v>
      </c>
      <c r="F114" s="16" t="s">
        <v>17</v>
      </c>
      <c r="G114" s="17">
        <v>100</v>
      </c>
      <c r="H114" s="18">
        <v>0</v>
      </c>
      <c r="I114" s="19">
        <f t="shared" si="0"/>
        <v>0</v>
      </c>
    </row>
    <row r="115" spans="1:9" x14ac:dyDescent="0.25">
      <c r="A115" s="30"/>
      <c r="B115" s="30"/>
      <c r="C115" s="33"/>
      <c r="D115" s="31"/>
      <c r="E115" s="16" t="s">
        <v>16</v>
      </c>
      <c r="F115" s="16" t="s">
        <v>130</v>
      </c>
      <c r="G115" s="17">
        <v>40</v>
      </c>
      <c r="H115" s="18">
        <v>0</v>
      </c>
      <c r="I115" s="19">
        <f t="shared" si="0"/>
        <v>0</v>
      </c>
    </row>
    <row r="116" spans="1:9" ht="15.75" customHeight="1" x14ac:dyDescent="0.25">
      <c r="A116" s="30">
        <v>62</v>
      </c>
      <c r="B116" s="30">
        <v>1707699347</v>
      </c>
      <c r="C116" s="33" t="s">
        <v>139</v>
      </c>
      <c r="D116" s="31" t="s">
        <v>136</v>
      </c>
      <c r="E116" s="16" t="s">
        <v>16</v>
      </c>
      <c r="F116" s="16" t="s">
        <v>17</v>
      </c>
      <c r="G116" s="17">
        <v>408</v>
      </c>
      <c r="H116" s="18">
        <v>0</v>
      </c>
      <c r="I116" s="19">
        <f t="shared" si="0"/>
        <v>0</v>
      </c>
    </row>
    <row r="117" spans="1:9" x14ac:dyDescent="0.25">
      <c r="A117" s="30"/>
      <c r="B117" s="30"/>
      <c r="C117" s="33"/>
      <c r="D117" s="31"/>
      <c r="E117" s="16" t="s">
        <v>16</v>
      </c>
      <c r="F117" s="16" t="s">
        <v>130</v>
      </c>
      <c r="G117" s="17">
        <v>144</v>
      </c>
      <c r="H117" s="18">
        <v>0</v>
      </c>
      <c r="I117" s="19">
        <f t="shared" si="0"/>
        <v>0</v>
      </c>
    </row>
    <row r="118" spans="1:9" ht="15.75" customHeight="1" x14ac:dyDescent="0.25">
      <c r="A118" s="30">
        <v>63</v>
      </c>
      <c r="B118" s="30">
        <v>1771203135</v>
      </c>
      <c r="C118" s="33" t="s">
        <v>140</v>
      </c>
      <c r="D118" s="31" t="s">
        <v>141</v>
      </c>
      <c r="E118" s="16" t="s">
        <v>99</v>
      </c>
      <c r="F118" s="16" t="s">
        <v>17</v>
      </c>
      <c r="G118" s="17">
        <v>3288</v>
      </c>
      <c r="H118" s="18">
        <v>0</v>
      </c>
      <c r="I118" s="19">
        <f t="shared" si="0"/>
        <v>0</v>
      </c>
    </row>
    <row r="119" spans="1:9" x14ac:dyDescent="0.25">
      <c r="A119" s="30"/>
      <c r="B119" s="30"/>
      <c r="C119" s="33"/>
      <c r="D119" s="31"/>
      <c r="E119" s="16" t="s">
        <v>16</v>
      </c>
      <c r="F119" s="16" t="s">
        <v>130</v>
      </c>
      <c r="G119" s="17">
        <v>2964</v>
      </c>
      <c r="H119" s="18">
        <v>0</v>
      </c>
      <c r="I119" s="19">
        <f t="shared" si="0"/>
        <v>0</v>
      </c>
    </row>
    <row r="120" spans="1:9" ht="15.75" customHeight="1" x14ac:dyDescent="0.25">
      <c r="A120" s="30">
        <v>64</v>
      </c>
      <c r="B120" s="30">
        <v>1772000221</v>
      </c>
      <c r="C120" s="33" t="s">
        <v>142</v>
      </c>
      <c r="D120" s="31" t="s">
        <v>143</v>
      </c>
      <c r="E120" s="16" t="s">
        <v>16</v>
      </c>
      <c r="F120" s="16" t="s">
        <v>17</v>
      </c>
      <c r="G120" s="17">
        <v>3299</v>
      </c>
      <c r="H120" s="18">
        <v>0</v>
      </c>
      <c r="I120" s="19">
        <f t="shared" si="0"/>
        <v>0</v>
      </c>
    </row>
    <row r="121" spans="1:9" x14ac:dyDescent="0.25">
      <c r="A121" s="30"/>
      <c r="B121" s="30"/>
      <c r="C121" s="33"/>
      <c r="D121" s="31"/>
      <c r="E121" s="16" t="s">
        <v>16</v>
      </c>
      <c r="F121" s="16" t="s">
        <v>130</v>
      </c>
      <c r="G121" s="17">
        <v>2651</v>
      </c>
      <c r="H121" s="18">
        <v>0</v>
      </c>
      <c r="I121" s="19">
        <f t="shared" si="0"/>
        <v>0</v>
      </c>
    </row>
    <row r="122" spans="1:9" ht="15.75" customHeight="1" x14ac:dyDescent="0.25">
      <c r="A122" s="30">
        <v>65</v>
      </c>
      <c r="B122" s="30">
        <v>1707933984</v>
      </c>
      <c r="C122" s="33" t="s">
        <v>144</v>
      </c>
      <c r="D122" s="31" t="s">
        <v>145</v>
      </c>
      <c r="E122" s="16" t="s">
        <v>99</v>
      </c>
      <c r="F122" s="16" t="s">
        <v>17</v>
      </c>
      <c r="G122" s="17">
        <v>50</v>
      </c>
      <c r="H122" s="18">
        <v>0</v>
      </c>
      <c r="I122" s="19">
        <f t="shared" si="0"/>
        <v>0</v>
      </c>
    </row>
    <row r="123" spans="1:9" x14ac:dyDescent="0.25">
      <c r="A123" s="30"/>
      <c r="B123" s="30"/>
      <c r="C123" s="33"/>
      <c r="D123" s="31"/>
      <c r="E123" s="16" t="s">
        <v>16</v>
      </c>
      <c r="F123" s="16" t="s">
        <v>130</v>
      </c>
      <c r="G123" s="17">
        <v>20</v>
      </c>
      <c r="H123" s="18">
        <v>0</v>
      </c>
      <c r="I123" s="19">
        <f t="shared" si="0"/>
        <v>0</v>
      </c>
    </row>
    <row r="124" spans="1:9" x14ac:dyDescent="0.25">
      <c r="A124" s="15">
        <v>66</v>
      </c>
      <c r="B124" s="20">
        <v>1771220023</v>
      </c>
      <c r="C124" s="23" t="s">
        <v>146</v>
      </c>
      <c r="D124" s="21" t="s">
        <v>141</v>
      </c>
      <c r="E124" s="16" t="s">
        <v>22</v>
      </c>
      <c r="F124" s="16" t="s">
        <v>23</v>
      </c>
      <c r="G124" s="17">
        <v>6888</v>
      </c>
      <c r="H124" s="18">
        <v>0</v>
      </c>
      <c r="I124" s="19">
        <f t="shared" si="0"/>
        <v>0</v>
      </c>
    </row>
    <row r="125" spans="1:9" ht="15.75" customHeight="1" x14ac:dyDescent="0.25">
      <c r="A125" s="30">
        <v>67</v>
      </c>
      <c r="B125" s="30">
        <v>1707939645</v>
      </c>
      <c r="C125" s="33" t="s">
        <v>147</v>
      </c>
      <c r="D125" s="31" t="s">
        <v>107</v>
      </c>
      <c r="E125" s="16" t="s">
        <v>16</v>
      </c>
      <c r="F125" s="16" t="s">
        <v>17</v>
      </c>
      <c r="G125" s="17">
        <v>504</v>
      </c>
      <c r="H125" s="18">
        <v>0</v>
      </c>
      <c r="I125" s="19">
        <f t="shared" si="0"/>
        <v>0</v>
      </c>
    </row>
    <row r="126" spans="1:9" x14ac:dyDescent="0.25">
      <c r="A126" s="30"/>
      <c r="B126" s="30"/>
      <c r="C126" s="33"/>
      <c r="D126" s="31"/>
      <c r="E126" s="16" t="s">
        <v>16</v>
      </c>
      <c r="F126" s="16" t="s">
        <v>130</v>
      </c>
      <c r="G126" s="17">
        <v>420</v>
      </c>
      <c r="H126" s="18">
        <v>0</v>
      </c>
      <c r="I126" s="19">
        <f t="shared" si="0"/>
        <v>0</v>
      </c>
    </row>
    <row r="127" spans="1:9" s="4" customFormat="1" ht="22.35" customHeight="1" x14ac:dyDescent="0.25">
      <c r="A127" s="35" t="s">
        <v>148</v>
      </c>
      <c r="B127" s="35"/>
      <c r="C127" s="35"/>
      <c r="D127" s="13"/>
      <c r="E127" s="35" t="s">
        <v>149</v>
      </c>
      <c r="F127" s="35"/>
      <c r="G127" s="24">
        <f>SUM(G12:G126)</f>
        <v>1673008</v>
      </c>
      <c r="H127" s="18">
        <v>0</v>
      </c>
      <c r="I127" s="25">
        <f t="shared" si="0"/>
        <v>0</v>
      </c>
    </row>
    <row r="128" spans="1:9" s="4" customFormat="1" ht="22.35" customHeight="1" x14ac:dyDescent="0.25">
      <c r="A128" s="35" t="s">
        <v>150</v>
      </c>
      <c r="B128" s="35"/>
      <c r="C128" s="35"/>
      <c r="D128" s="13"/>
      <c r="E128" s="35" t="s">
        <v>149</v>
      </c>
      <c r="F128" s="35"/>
      <c r="G128" s="24">
        <v>1673008</v>
      </c>
      <c r="H128" s="18">
        <v>0</v>
      </c>
      <c r="I128" s="25">
        <f t="shared" si="0"/>
        <v>0</v>
      </c>
    </row>
    <row r="129" spans="1:11" ht="17.100000000000001" customHeight="1" x14ac:dyDescent="0.25">
      <c r="A129" s="36" t="s">
        <v>151</v>
      </c>
      <c r="B129" s="36"/>
      <c r="C129" s="36"/>
      <c r="D129" s="21" t="s">
        <v>152</v>
      </c>
      <c r="E129" s="16"/>
      <c r="F129" s="16"/>
      <c r="G129" s="16"/>
      <c r="H129" s="18"/>
      <c r="I129" s="19">
        <f>SUM(I12:I128)</f>
        <v>0</v>
      </c>
    </row>
    <row r="130" spans="1:11" ht="17.850000000000001" customHeight="1" x14ac:dyDescent="0.25">
      <c r="A130" s="36" t="s">
        <v>153</v>
      </c>
      <c r="B130" s="36"/>
      <c r="C130" s="36"/>
      <c r="D130" s="21" t="s">
        <v>154</v>
      </c>
      <c r="E130" s="16"/>
      <c r="F130" s="16"/>
      <c r="G130" s="16"/>
      <c r="H130" s="18"/>
      <c r="I130" s="19">
        <f>I129*13%</f>
        <v>0</v>
      </c>
      <c r="K130" s="26"/>
    </row>
    <row r="131" spans="1:11" ht="18.600000000000001" customHeight="1" x14ac:dyDescent="0.25">
      <c r="A131" s="35" t="s">
        <v>155</v>
      </c>
      <c r="B131" s="35"/>
      <c r="C131" s="35"/>
      <c r="D131" s="21" t="s">
        <v>152</v>
      </c>
      <c r="E131" s="16"/>
      <c r="F131" s="16"/>
      <c r="G131" s="16"/>
      <c r="H131" s="18"/>
      <c r="I131" s="19">
        <f>I129+I130</f>
        <v>0</v>
      </c>
    </row>
    <row r="133" spans="1:11" x14ac:dyDescent="0.25">
      <c r="A133" s="4" t="s">
        <v>156</v>
      </c>
      <c r="B133" s="4"/>
    </row>
    <row r="134" spans="1:11" ht="26.1" customHeight="1" x14ac:dyDescent="0.25">
      <c r="A134" s="37" t="s">
        <v>157</v>
      </c>
      <c r="B134" s="37"/>
      <c r="C134" s="37"/>
      <c r="D134" s="37"/>
      <c r="E134" s="37"/>
      <c r="F134" s="37"/>
      <c r="G134" s="37"/>
      <c r="H134" s="37"/>
      <c r="I134" s="37"/>
    </row>
    <row r="135" spans="1:11" x14ac:dyDescent="0.25">
      <c r="A135" s="1" t="s">
        <v>158</v>
      </c>
    </row>
    <row r="138" spans="1:11" x14ac:dyDescent="0.25">
      <c r="A138" s="1" t="s">
        <v>159</v>
      </c>
      <c r="F138" s="38" t="s">
        <v>160</v>
      </c>
      <c r="G138" s="38"/>
      <c r="H138" s="38"/>
      <c r="I138" s="38"/>
    </row>
    <row r="140" spans="1:11" x14ac:dyDescent="0.25">
      <c r="G140" s="1" t="s">
        <v>161</v>
      </c>
    </row>
  </sheetData>
  <sheetProtection selectLockedCells="1" selectUnlockedCells="1"/>
  <mergeCells count="206">
    <mergeCell ref="A131:C131"/>
    <mergeCell ref="A134:I134"/>
    <mergeCell ref="F138:I138"/>
    <mergeCell ref="A127:C127"/>
    <mergeCell ref="E127:F127"/>
    <mergeCell ref="A128:C128"/>
    <mergeCell ref="E128:F128"/>
    <mergeCell ref="A129:C129"/>
    <mergeCell ref="A130:C130"/>
    <mergeCell ref="A122:A123"/>
    <mergeCell ref="B122:B123"/>
    <mergeCell ref="C122:C123"/>
    <mergeCell ref="D122:D123"/>
    <mergeCell ref="A125:A126"/>
    <mergeCell ref="B125:B126"/>
    <mergeCell ref="C125:C126"/>
    <mergeCell ref="D125:D126"/>
    <mergeCell ref="A118:A119"/>
    <mergeCell ref="B118:B119"/>
    <mergeCell ref="C118:C119"/>
    <mergeCell ref="D118:D119"/>
    <mergeCell ref="A120:A121"/>
    <mergeCell ref="B120:B121"/>
    <mergeCell ref="C120:C121"/>
    <mergeCell ref="D120:D121"/>
    <mergeCell ref="A114:A115"/>
    <mergeCell ref="B114:B115"/>
    <mergeCell ref="C114:C115"/>
    <mergeCell ref="D114:D115"/>
    <mergeCell ref="A116:A117"/>
    <mergeCell ref="B116:B117"/>
    <mergeCell ref="C116:C117"/>
    <mergeCell ref="D116:D117"/>
    <mergeCell ref="A110:A111"/>
    <mergeCell ref="B110:B111"/>
    <mergeCell ref="C110:C111"/>
    <mergeCell ref="D110:D111"/>
    <mergeCell ref="A112:A113"/>
    <mergeCell ref="B112:B113"/>
    <mergeCell ref="C112:C113"/>
    <mergeCell ref="D112:D113"/>
    <mergeCell ref="A106:A107"/>
    <mergeCell ref="B106:B107"/>
    <mergeCell ref="C106:C107"/>
    <mergeCell ref="D106:D107"/>
    <mergeCell ref="A108:A109"/>
    <mergeCell ref="B108:B109"/>
    <mergeCell ref="C108:C109"/>
    <mergeCell ref="D108:D109"/>
    <mergeCell ref="A101:A102"/>
    <mergeCell ref="B101:B102"/>
    <mergeCell ref="C101:C102"/>
    <mergeCell ref="D101:D102"/>
    <mergeCell ref="A103:A104"/>
    <mergeCell ref="B103:B104"/>
    <mergeCell ref="C103:C104"/>
    <mergeCell ref="D103:D104"/>
    <mergeCell ref="A97:A98"/>
    <mergeCell ref="B97:B98"/>
    <mergeCell ref="C97:C98"/>
    <mergeCell ref="D97:D98"/>
    <mergeCell ref="A99:A100"/>
    <mergeCell ref="B99:B100"/>
    <mergeCell ref="C99:C100"/>
    <mergeCell ref="D99:D100"/>
    <mergeCell ref="A93:A94"/>
    <mergeCell ref="B93:B94"/>
    <mergeCell ref="C93:C94"/>
    <mergeCell ref="D93:D94"/>
    <mergeCell ref="A95:A96"/>
    <mergeCell ref="B95:B96"/>
    <mergeCell ref="C95:C96"/>
    <mergeCell ref="D95:D96"/>
    <mergeCell ref="A89:A90"/>
    <mergeCell ref="B89:B90"/>
    <mergeCell ref="C89:C90"/>
    <mergeCell ref="D89:D90"/>
    <mergeCell ref="A91:A92"/>
    <mergeCell ref="B91:B92"/>
    <mergeCell ref="C91:C92"/>
    <mergeCell ref="D91:D92"/>
    <mergeCell ref="A85:A86"/>
    <mergeCell ref="B85:B86"/>
    <mergeCell ref="C85:C86"/>
    <mergeCell ref="D85:D86"/>
    <mergeCell ref="A87:A88"/>
    <mergeCell ref="B87:B88"/>
    <mergeCell ref="C87:C88"/>
    <mergeCell ref="D87:D88"/>
    <mergeCell ref="A81:A82"/>
    <mergeCell ref="B81:B82"/>
    <mergeCell ref="C81:C82"/>
    <mergeCell ref="D81:D82"/>
    <mergeCell ref="A83:A84"/>
    <mergeCell ref="B83:B84"/>
    <mergeCell ref="C83:C84"/>
    <mergeCell ref="D83:D84"/>
    <mergeCell ref="A77:A78"/>
    <mergeCell ref="B77:B78"/>
    <mergeCell ref="C77:C78"/>
    <mergeCell ref="D77:D78"/>
    <mergeCell ref="A79:A80"/>
    <mergeCell ref="B79:B80"/>
    <mergeCell ref="C79:C80"/>
    <mergeCell ref="D79:D80"/>
    <mergeCell ref="A73:A74"/>
    <mergeCell ref="B73:B74"/>
    <mergeCell ref="C73:C74"/>
    <mergeCell ref="D73:D74"/>
    <mergeCell ref="A75:A76"/>
    <mergeCell ref="B75:B76"/>
    <mergeCell ref="C75:C76"/>
    <mergeCell ref="D75:D76"/>
    <mergeCell ref="A69:A70"/>
    <mergeCell ref="B69:B70"/>
    <mergeCell ref="C69:C70"/>
    <mergeCell ref="D69:D70"/>
    <mergeCell ref="A71:A72"/>
    <mergeCell ref="B71:B72"/>
    <mergeCell ref="C71:C72"/>
    <mergeCell ref="D71:D72"/>
    <mergeCell ref="A65:A66"/>
    <mergeCell ref="B65:B66"/>
    <mergeCell ref="C65:C66"/>
    <mergeCell ref="D65:D66"/>
    <mergeCell ref="A67:A68"/>
    <mergeCell ref="B67:B68"/>
    <mergeCell ref="C67:C68"/>
    <mergeCell ref="D67:D68"/>
    <mergeCell ref="A61:A62"/>
    <mergeCell ref="B61:B62"/>
    <mergeCell ref="C61:C62"/>
    <mergeCell ref="D61:D62"/>
    <mergeCell ref="A63:A64"/>
    <mergeCell ref="B63:B64"/>
    <mergeCell ref="C63:C64"/>
    <mergeCell ref="D63:D64"/>
    <mergeCell ref="A57:A58"/>
    <mergeCell ref="B57:B58"/>
    <mergeCell ref="C57:C58"/>
    <mergeCell ref="D57:D58"/>
    <mergeCell ref="A59:A60"/>
    <mergeCell ref="B59:B60"/>
    <mergeCell ref="C59:C60"/>
    <mergeCell ref="D59:D60"/>
    <mergeCell ref="A53:A54"/>
    <mergeCell ref="B53:B54"/>
    <mergeCell ref="C53:C54"/>
    <mergeCell ref="D53:D54"/>
    <mergeCell ref="A55:A56"/>
    <mergeCell ref="B55:B56"/>
    <mergeCell ref="C55:C56"/>
    <mergeCell ref="D55:D56"/>
    <mergeCell ref="A47:A48"/>
    <mergeCell ref="B47:B48"/>
    <mergeCell ref="C47:C48"/>
    <mergeCell ref="D47:D48"/>
    <mergeCell ref="A49:A50"/>
    <mergeCell ref="B49:B50"/>
    <mergeCell ref="C49:C50"/>
    <mergeCell ref="D49:D50"/>
    <mergeCell ref="A41:A42"/>
    <mergeCell ref="B41:B42"/>
    <mergeCell ref="C41:C42"/>
    <mergeCell ref="D41:D42"/>
    <mergeCell ref="A44:A45"/>
    <mergeCell ref="B44:B45"/>
    <mergeCell ref="C44:C45"/>
    <mergeCell ref="D44:D45"/>
    <mergeCell ref="A36:A37"/>
    <mergeCell ref="C36:C37"/>
    <mergeCell ref="D36:D37"/>
    <mergeCell ref="A38:A39"/>
    <mergeCell ref="B38:B39"/>
    <mergeCell ref="C38:C39"/>
    <mergeCell ref="D38:D39"/>
    <mergeCell ref="A32:A33"/>
    <mergeCell ref="B32:B33"/>
    <mergeCell ref="C32:C33"/>
    <mergeCell ref="D32:D33"/>
    <mergeCell ref="A34:A35"/>
    <mergeCell ref="B34:B35"/>
    <mergeCell ref="C34:C35"/>
    <mergeCell ref="D34:D35"/>
    <mergeCell ref="A28:A29"/>
    <mergeCell ref="B28:B29"/>
    <mergeCell ref="C28:C29"/>
    <mergeCell ref="D28:D29"/>
    <mergeCell ref="A30:A31"/>
    <mergeCell ref="B30:B31"/>
    <mergeCell ref="C30:C31"/>
    <mergeCell ref="D30:D31"/>
    <mergeCell ref="A12:A13"/>
    <mergeCell ref="B12:B13"/>
    <mergeCell ref="C12:C13"/>
    <mergeCell ref="D12:D13"/>
    <mergeCell ref="A19:A20"/>
    <mergeCell ref="B19:B20"/>
    <mergeCell ref="C19:C20"/>
    <mergeCell ref="D19:D20"/>
    <mergeCell ref="A2:I2"/>
    <mergeCell ref="A3:I3"/>
    <mergeCell ref="A5:C5"/>
    <mergeCell ref="A6:C6"/>
    <mergeCell ref="F10:G10"/>
    <mergeCell ref="F11:G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2021-05-11T11:53:11Z</dcterms:created>
  <dcterms:modified xsi:type="dcterms:W3CDTF">2021-05-11T11:53:11Z</dcterms:modified>
</cp:coreProperties>
</file>