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Troškovnik" sheetId="1" state="visible" r:id="rId2"/>
  </sheets>
  <definedNames>
    <definedName function="false" hidden="false" localSheetId="0" name="_xlnm.Print_Area" vbProcedure="false">Troškovnik!$A$1:$E$77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<sst xmlns="http://schemas.openxmlformats.org/spreadsheetml/2006/main" count="69" uniqueCount="49">
  <si>
    <t xml:space="preserve">Linija</t>
  </si>
  <si>
    <t xml:space="preserve">Opis</t>
  </si>
  <si>
    <t xml:space="preserve">Kol.</t>
  </si>
  <si>
    <t xml:space="preserve">Jedinična Cijena</t>
  </si>
  <si>
    <t xml:space="preserve">Ukupna Cijena</t>
  </si>
  <si>
    <t xml:space="preserve">I</t>
  </si>
  <si>
    <t xml:space="preserve">TROŠKOVNIK RADOVA NA ODRŽAVANJU I SERVISIRANJU NUS-a</t>
  </si>
  <si>
    <r>
      <rPr>
        <sz val="11"/>
        <color rgb="FF000000"/>
        <rFont val="Calibri"/>
        <family val="2"/>
        <charset val="238"/>
      </rPr>
      <t xml:space="preserve">Nadzorno upravljački sustav Vodovoda i kanalizacije d.o.o. Ogulin se sastoji od sljedećih cjelina:
a) 	Komandni centar vodovoda - zgrada Uprave (1 PC računalo u konfiguraciji redundantne rezerve s SCADA računalom na CS Zagorska mrežnica, LCD monitor, Ge iFix SCADA v. 5.9., komunikacijski razdjelnik, napajački uređaj), Proficy Historian v.7.0. povijesna baza podataka na serverskom računalu, uz Dream Report aplikaciju za automatska korisnička izvješća
b) 	Sekundarni centar vodovoda - WebSCADA sustav za udaljene korisnike (Server računalo, LCD monitor, GE Proficy Webspace v. 5.0.)
c) 	Sekundarni centar kanalizacije - UPOV (PC računalo, LCD monitor, Ge iFix SCADA v. 5.9., komunikacijski razdjelnik, radijska postaja s antenskim sustavom, napajački uređaj),
d) </t>
    </r>
    <r>
      <rPr>
        <sz val="12"/>
        <rFont val="Times New Roman"/>
        <family val="1"/>
        <charset val="238"/>
      </rPr>
      <t xml:space="preserve">Repetitor VS Gavani za UKV radijsku komunikaciju
</t>
    </r>
    <r>
      <rPr>
        <sz val="11"/>
        <color rgb="FF000000"/>
        <rFont val="Calibri"/>
        <family val="2"/>
        <charset val="238"/>
      </rPr>
      <t xml:space="preserve">
e) Linkovske lokacije VS Kolići i VS Gavani (antene, napajački uređaji)
f) 	Periferne stanice vodovoda povezane UKV radijskom vezom;</t>
    </r>
  </si>
  <si>
    <t xml:space="preserve">1.	VS GAVANI
2.	VS STABARNICA
3.	CS TURKOVIĆI
4.	VS TURKOVIĆI
5.	MRM KOLIĆI
6.	MRM GLAVAN</t>
  </si>
  <si>
    <t xml:space="preserve">7. MRM OTOK
8. MRM RUPA
9. MRM PRAPUĆE
10. MRM POTOČNIK
11. MRM SVETI ROK 1B
12. MRM SVETI ROK 2
13. NUO-4
14. NUO-5
15. ČVOR BARTOLOVIĆI
16. ČVOR TUTUROVIĆI
17. ČVOR OTOK NA DOBRI
18. NUO GOJAK
19. VS ALAN 
f) Periferne stanice vodovoda povezane GPRS vezom;
1. CS DREŽNICA
g) Periferne stanice kanalizacije povezane UKV radijskom vezom;
1. CS CENTAR 
2. CS OGULIN 1
3. CS A2.1
4. CS A2.4
5. CS A6.1
6. CS A6.2
7. CS B2.1</t>
  </si>
  <si>
    <t xml:space="preserve">
8. CS B3
9. CS DRAŽICE
10. CS PEŠĆENICA
11. CS PROCE
12. CS ŽEGAR
13. CS B.1
14. CS BUKOVNIK
15. CS BUKOVNIK 1
16. CS DRENOVAC 2
17. CS DRENOVAC 3
18. CS GORICA 1
19. CS GORICA 2
20. CS GORICA 4
21. CS NOGOMETNO IGRALIŠTE
22. CS PETAR OGULINSKI
23. CS PETAR OGULINSKI 1
24. CS PRAPUĆE
25. CS PRAPUĆE 2
26. CS VRTAČE
27. CS ŽEGAR 1
28. CS PZ
h) Periferne stanice vodovoda povezane serijskom komunikacijskom (kabelskom) vezom:
1. CS ZAGORSKA MREŽNICA</t>
  </si>
  <si>
    <t xml:space="preserve">Sve periferne stanice se sastoje od Allen Bradley PLC-a tip MicroLogix 1400, SLC500 ili Zagrel Z8 telemetrijkih uređaja.
18 perifernih stanica vodoopskrbe i 27 perifernih stanica kanalizacije je povezano s komandnim centrom putem radijske veze tj. radijskih uređaja Motorola GM340, 1 periferna stanica vodovoda povezana je s komandnim centrom putem GPRS veze, a CS Zagorska Mrežnica je povezana kabelskom serijskom vezom.
Sva aplikativna programska, telemetrijska i napajačka oprema u perifernim stanicama, repetitoru, te glavnom i sekundarnim komandnim centrima je proizvodnje Zagrel-Rittmeyer d.o.o.      </t>
  </si>
  <si>
    <t xml:space="preserve">II</t>
  </si>
  <si>
    <t xml:space="preserve">RADOVI NA PERIODIČKIM PREGLEDIMA, ODRŽAVANJU I SERVISIRANJU NUS-a</t>
  </si>
  <si>
    <t xml:space="preserve">Radi periodičkih pregleda, održavanja i servisiranja Nadzorno upravljačkog sustava Vodovoda i kanalizacije d.o.o. Ogulin potrebno je:</t>
  </si>
  <si>
    <t xml:space="preserve">Za svu opremu Nadzorno upravljačkog sustava potrebno je osiguravati na skladištu rezervne dijelove u vrijednosti od oko 10 % vrijednosti postavljene opreme.</t>
  </si>
  <si>
    <t xml:space="preserve">Pregledavanje svih uređaja i ispitivanje ispravnosti rada uređaja - jednom godišnje. Telefonskom modemskom vezom po zahtjevu povezati se s glavnim i sekundarnim komandnim centrom i utvrditi eventualnu grešku sustava (stavka u troškovniku).</t>
  </si>
  <si>
    <t xml:space="preserve">Po potrebi izvršiti servisiranje uređaja u kvaru (interventno održavanje), a ukoliko to nije moguće - osiguravanje zamjenskih uređaja. Servisiranje treba započeti najkasnije u roku od 48 sati radnim danima, odnosno 72 sata ukoliko je uključen tjedni odmor ili praznik, od prijave kvara (prema satnici iz troškovnika).</t>
  </si>
  <si>
    <t xml:space="preserve">Obavljanje manjih izmjena i nadopuna programske opreme Nadzorno upravljačkog sustava (stavka u troškovniku). </t>
  </si>
  <si>
    <t xml:space="preserve">Izrada izvještaja o obavljenim periodičkim pregledima opreme objekata Nadzorno upravljačkog sustava. Vođenje evidencija i izrada izvještaja o održavanju i izmjeni programske opreme komandnih centara. Glavni izvještaji se predaje u pismenom obliku dok se prilozi predaju u elektronskom obliku (pdf).</t>
  </si>
  <si>
    <t xml:space="preserve">Obavljanje sitnijih radova na prilagodbi ili nadopuni postojećeg sustava, prema zahtjevu naručitelja.</t>
  </si>
  <si>
    <t xml:space="preserve">Ponuditi rezervnu opremu prema opisu u troškovniku koju će investitor prema potrebama sustava posebno naručivati putem narudžbi tijekom godine.   </t>
  </si>
  <si>
    <t xml:space="preserve">III</t>
  </si>
  <si>
    <t xml:space="preserve">TROŠKOVNIK RADOVA PERIODIČKIH PREGLEDA I ODRŽAVANJA</t>
  </si>
  <si>
    <t xml:space="preserve">Održavanje programske opreme za prikupljanje podataka, izdavanje komandi, objavu podataka na ekranu i pisaču, namijenjene za daljinsko nadziranje i upravljanje vodovodnim procesom, tip Ge iFix SCADA v. 5.9., GE Proficy Webspace 5.0., Proficy Historian 7.0./Dream Report, s aplikativnim dijelom, na računalima u dispečerskim centrima sa osiguranom modemskom daljinskom vezom, godišnje.</t>
  </si>
  <si>
    <t xml:space="preserve">Periodički godišnji pregled i osnovno funkcionalno ispitivanje opreme Nadzorno upravljačkog sustava -  prema priloženom popisu objekata. O obavljenom pregledu sastavlja se pisano izvješće o stanju opreme te prijedlozima za eventualne izmjene. </t>
  </si>
  <si>
    <t xml:space="preserve">Tehnički periodički pregled telemetrijske UKV radio mreže u 0,7-m frekventnom području, 45 radijskih stanica i repetitor, s umjeravanjem, godišnjim pregledom i izradom izvješća, sve na osnovi Zakona o telekomunikacijama i Pravilnika o uvjetima za ovlaštene pravne i fizičke osobe u telekomunikacijama (godišnje)</t>
  </si>
  <si>
    <t xml:space="preserve">Ukupno  III:</t>
  </si>
  <si>
    <t xml:space="preserve">IV</t>
  </si>
  <si>
    <t xml:space="preserve">RADOVI SERVISA</t>
  </si>
  <si>
    <t xml:space="preserve">Ostale radovi servisiranja fakturiraju se prema stvarnom utrošku radnih sati uključivo vrijeme provedeno na putu, a temeljem zasebnih narudžbi za svaki obavljeni servis: </t>
  </si>
  <si>
    <t xml:space="preserve">-</t>
  </si>
  <si>
    <t xml:space="preserve">Radni sat elektrotehničara, specijalist - ispitivač</t>
  </si>
  <si>
    <t xml:space="preserve">Radni sat dipl.ing. elektrotehnike
</t>
  </si>
  <si>
    <t xml:space="preserve">Radni sat dipl.ing. elektrotehnike, specijalist - programer
</t>
  </si>
  <si>
    <t xml:space="preserve">Dobava i ugradnja napojne jedinice Zagrel, tip IN24-4, 24 VDC, 4A za daljinsku telemetrijsku stanicu ili jednakovrijedno</t>
  </si>
  <si>
    <t xml:space="preserve">Proizvođač:</t>
  </si>
  <si>
    <t xml:space="preserve">Tip:</t>
  </si>
  <si>
    <t xml:space="preserve">Dobava i ugradnja uređaja za upravljanje radio stanicom s modemom za daljinsku telemetrijsku stanicu - radijski komunikacijski interface KIF</t>
  </si>
  <si>
    <t xml:space="preserve">Dobava i ugradnja" Back-up" suhe baterije ukupnog kapaciteta 24V, 26Ah (2x(12V, 26Ah)), Fiam, tip 12SP26 ili jednakovrijedno</t>
  </si>
  <si>
    <t xml:space="preserve">Dobava i ugradnja pretvarača 24/12 V DC</t>
  </si>
  <si>
    <t xml:space="preserve">Dobava i ugradnja UKV radijske stanice Motorola DM 4400 u frekventnom području 450 MHz, izlazne RF snage 10 W (programabilno) prilagođene za prijenos telemetrijskih podataka ili jednakovrijedno</t>
  </si>
  <si>
    <t xml:space="preserve">Dobava i ugradnja UKV Zagrel, tip Yagi, radijske antene, 450 MHz frekventno područje, d=6 dBi ili jednakovrijedno</t>
  </si>
  <si>
    <t xml:space="preserve">Dobava i ugradnja GPRS komunikacijskog modema s TCP/IP stackom, napajanje 24V DC, 900-1800MHz, s antenom kružnog zračenja i s kabelom 0,5 m, držačem i podnožjem.</t>
  </si>
  <si>
    <t xml:space="preserve">Dobava i ugradnja bazne jedinice Micrologix 1400, napajanje 24V DC, kapacitet 20 digitalnih ulaza, 12 digitalnih izlaza, priključci: 1 x RS 232 / RS 485, 1 x Ethernet / IP, 1 x RS 232, tip 1766-L32BXB ili jednakovrijedno</t>
  </si>
  <si>
    <t xml:space="preserve">Dobava i ugradnja tranzistorske ulazne kartice za Allen Bradley ML1400 1762-IQ16 sink, 16x24V DC ili jednakovrijedno</t>
  </si>
  <si>
    <t xml:space="preserve">Dobava i ugradnja analogne ulazne kartice za Allen Bradley ML1400 1762-IF4 (4 strujnih / naponskih ulaza) ili jednakovrijedno</t>
  </si>
  <si>
    <t xml:space="preserve">Ukupno  IV:</t>
  </si>
  <si>
    <t xml:space="preserve">UKUPNO    III + IV :</t>
  </si>
</sst>
</file>

<file path=xl/styles.xml><?xml version="1.0" encoding="utf-8"?>
<styleSheet xmlns="http://schemas.openxmlformats.org/spreadsheetml/2006/main">
  <numFmts count="4">
    <numFmt numFmtId="164" formatCode="General"/>
    <numFmt numFmtId="165" formatCode="_-* #,##0.00\ [$€-1]_-;\-* #,##0.00\ [$€-1]_-;_-* \-??\ [$€-1]_-;_-@_-"/>
    <numFmt numFmtId="166" formatCode="#,##0.00\ [$EUR];[RED]\-#,##0.00\ [$EUR]"/>
    <numFmt numFmtId="167" formatCode="#,##0"/>
  </numFmts>
  <fonts count="9">
    <font>
      <sz val="11"/>
      <color rgb="FF000000"/>
      <name val="Calibri"/>
      <family val="2"/>
      <charset val="238"/>
    </font>
    <font>
      <sz val="10"/>
      <name val="Arial"/>
      <family val="0"/>
      <charset val="238"/>
    </font>
    <font>
      <sz val="10"/>
      <name val="Arial"/>
      <family val="0"/>
      <charset val="238"/>
    </font>
    <font>
      <sz val="10"/>
      <name val="Arial"/>
      <family val="0"/>
      <charset val="238"/>
    </font>
    <font>
      <b val="true"/>
      <sz val="11"/>
      <color rgb="FF000000"/>
      <name val="Calibri"/>
      <family val="2"/>
      <charset val="238"/>
    </font>
    <font>
      <sz val="12"/>
      <name val="Times New Roman"/>
      <family val="1"/>
      <charset val="238"/>
    </font>
    <font>
      <sz val="11"/>
      <name val="Calibri"/>
      <family val="2"/>
      <charset val="238"/>
    </font>
    <font>
      <b val="true"/>
      <sz val="11"/>
      <name val="Calibri"/>
      <family val="2"/>
      <charset val="238"/>
    </font>
    <font>
      <sz val="10"/>
      <name val="Calibri"/>
      <family val="2"/>
      <charset val="238"/>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top"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left" vertical="top" textRotation="0" wrapText="fals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5" fontId="0" fillId="0" borderId="0" xfId="0" applyFont="false" applyBorder="false" applyAlignment="true" applyProtection="false">
      <alignment horizontal="general" vertical="top" textRotation="0" wrapText="false" indent="0" shrinkToFit="false"/>
      <protection locked="true" hidden="false"/>
    </xf>
    <xf numFmtId="165" fontId="6" fillId="0" borderId="0" xfId="0" applyFont="true" applyBorder="false" applyAlignment="true" applyProtection="false">
      <alignment horizontal="general" vertical="top" textRotation="0" wrapText="false" indent="0" shrinkToFit="false"/>
      <protection locked="true" hidden="false"/>
    </xf>
    <xf numFmtId="166" fontId="7" fillId="0" borderId="0" xfId="0" applyFont="true" applyBorder="false" applyAlignment="true" applyProtection="false">
      <alignment horizontal="general" vertical="top" textRotation="0" wrapText="false" indent="0" shrinkToFit="false"/>
      <protection locked="true" hidden="false"/>
    </xf>
    <xf numFmtId="165" fontId="4" fillId="0" borderId="0" xfId="0" applyFont="true" applyBorder="false" applyAlignment="true" applyProtection="false">
      <alignment horizontal="general" vertical="top" textRotation="0" wrapText="false" indent="0" shrinkToFit="false"/>
      <protection locked="true" hidden="false"/>
    </xf>
    <xf numFmtId="165" fontId="7" fillId="0" borderId="0" xfId="0" applyFont="true" applyBorder="false" applyAlignment="true" applyProtection="false">
      <alignment horizontal="general" vertical="top" textRotation="0" wrapText="false" indent="0" shrinkToFit="false"/>
      <protection locked="true" hidden="false"/>
    </xf>
    <xf numFmtId="167" fontId="8" fillId="0" borderId="0" xfId="0" applyFont="true" applyBorder="false" applyAlignment="true" applyProtection="true">
      <alignment horizontal="right" vertical="center"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F77"/>
  <sheetViews>
    <sheetView showFormulas="false" showGridLines="true" showRowColHeaders="true" showZeros="true" rightToLeft="false" tabSelected="true" showOutlineSymbols="true" defaultGridColor="true" view="pageBreakPreview" topLeftCell="A16" colorId="64" zoomScale="100" zoomScaleNormal="100" zoomScalePageLayoutView="100" workbookViewId="0">
      <selection pane="topLeft" activeCell="E73" activeCellId="0" sqref="E73"/>
    </sheetView>
  </sheetViews>
  <sheetFormatPr defaultColWidth="8.6953125" defaultRowHeight="15" zeroHeight="false" outlineLevelRow="0" outlineLevelCol="0"/>
  <cols>
    <col collapsed="false" customWidth="true" hidden="false" outlineLevel="0" max="1" min="1" style="1" width="5.7"/>
    <col collapsed="false" customWidth="true" hidden="false" outlineLevel="0" max="2" min="2" style="2" width="53.71"/>
    <col collapsed="false" customWidth="true" hidden="false" outlineLevel="0" max="3" min="3" style="3" width="4.43"/>
    <col collapsed="false" customWidth="true" hidden="false" outlineLevel="0" max="4" min="4" style="3" width="11.71"/>
    <col collapsed="false" customWidth="true" hidden="false" outlineLevel="0" max="5" min="5" style="3" width="19.85"/>
    <col collapsed="false" customWidth="true" hidden="false" outlineLevel="0" max="6" min="6" style="0" width="14.28"/>
  </cols>
  <sheetData>
    <row r="1" customFormat="false" ht="35.25" hidden="false" customHeight="true" outlineLevel="0" collapsed="false">
      <c r="A1" s="4" t="s">
        <v>0</v>
      </c>
      <c r="B1" s="5" t="s">
        <v>1</v>
      </c>
      <c r="C1" s="6" t="s">
        <v>2</v>
      </c>
      <c r="D1" s="5" t="s">
        <v>3</v>
      </c>
      <c r="E1" s="5" t="s">
        <v>4</v>
      </c>
      <c r="F1" s="7"/>
    </row>
    <row r="2" customFormat="false" ht="15" hidden="false" customHeight="false" outlineLevel="0" collapsed="false">
      <c r="A2" s="4"/>
      <c r="B2" s="5"/>
      <c r="C2" s="6"/>
      <c r="D2" s="6"/>
      <c r="E2" s="6"/>
    </row>
    <row r="3" customFormat="false" ht="29.25" hidden="false" customHeight="true" outlineLevel="0" collapsed="false">
      <c r="A3" s="4" t="s">
        <v>5</v>
      </c>
      <c r="B3" s="5" t="s">
        <v>6</v>
      </c>
      <c r="C3" s="6"/>
      <c r="D3" s="6"/>
      <c r="E3" s="6"/>
    </row>
    <row r="4" customFormat="false" ht="283.55" hidden="false" customHeight="false" outlineLevel="0" collapsed="false">
      <c r="A4" s="1" t="n">
        <v>1</v>
      </c>
      <c r="B4" s="2" t="s">
        <v>7</v>
      </c>
    </row>
    <row r="5" customFormat="false" ht="90" hidden="false" customHeight="false" outlineLevel="0" collapsed="false">
      <c r="B5" s="2" t="s">
        <v>8</v>
      </c>
    </row>
    <row r="6" customFormat="false" ht="405" hidden="false" customHeight="false" outlineLevel="0" collapsed="false">
      <c r="B6" s="2" t="s">
        <v>9</v>
      </c>
    </row>
    <row r="7" customFormat="false" ht="390" hidden="false" customHeight="false" outlineLevel="0" collapsed="false">
      <c r="B7" s="2" t="s">
        <v>10</v>
      </c>
    </row>
    <row r="8" customFormat="false" ht="180" hidden="false" customHeight="false" outlineLevel="0" collapsed="false">
      <c r="B8" s="2" t="s">
        <v>11</v>
      </c>
    </row>
    <row r="10" customFormat="false" ht="30" hidden="false" customHeight="false" outlineLevel="0" collapsed="false">
      <c r="A10" s="4" t="s">
        <v>12</v>
      </c>
      <c r="B10" s="5" t="s">
        <v>13</v>
      </c>
    </row>
    <row r="11" customFormat="false" ht="45" hidden="false" customHeight="false" outlineLevel="0" collapsed="false">
      <c r="B11" s="2" t="s">
        <v>14</v>
      </c>
    </row>
    <row r="12" customFormat="false" ht="45" hidden="false" customHeight="false" outlineLevel="0" collapsed="false">
      <c r="A12" s="1" t="n">
        <v>1</v>
      </c>
      <c r="B12" s="2" t="s">
        <v>15</v>
      </c>
    </row>
    <row r="13" customFormat="false" ht="75" hidden="false" customHeight="false" outlineLevel="0" collapsed="false">
      <c r="A13" s="1" t="n">
        <v>2</v>
      </c>
      <c r="B13" s="2" t="s">
        <v>16</v>
      </c>
    </row>
    <row r="14" customFormat="false" ht="90" hidden="false" customHeight="false" outlineLevel="0" collapsed="false">
      <c r="A14" s="1" t="n">
        <v>3</v>
      </c>
      <c r="B14" s="2" t="s">
        <v>17</v>
      </c>
    </row>
    <row r="15" customFormat="false" ht="45" hidden="false" customHeight="false" outlineLevel="0" collapsed="false">
      <c r="A15" s="1" t="n">
        <v>4</v>
      </c>
      <c r="B15" s="2" t="s">
        <v>18</v>
      </c>
    </row>
    <row r="16" customFormat="false" ht="90" hidden="false" customHeight="false" outlineLevel="0" collapsed="false">
      <c r="A16" s="1" t="n">
        <v>5</v>
      </c>
      <c r="B16" s="2" t="s">
        <v>19</v>
      </c>
    </row>
    <row r="17" customFormat="false" ht="30" hidden="false" customHeight="false" outlineLevel="0" collapsed="false">
      <c r="A17" s="1" t="n">
        <v>6</v>
      </c>
      <c r="B17" s="2" t="s">
        <v>20</v>
      </c>
    </row>
    <row r="18" customFormat="false" ht="45" hidden="false" customHeight="false" outlineLevel="0" collapsed="false">
      <c r="A18" s="1" t="n">
        <v>7</v>
      </c>
      <c r="B18" s="2" t="s">
        <v>21</v>
      </c>
    </row>
    <row r="20" customFormat="false" ht="30" hidden="false" customHeight="false" outlineLevel="0" collapsed="false">
      <c r="A20" s="4" t="s">
        <v>22</v>
      </c>
      <c r="B20" s="5" t="s">
        <v>23</v>
      </c>
      <c r="D20" s="8"/>
      <c r="E20" s="8"/>
    </row>
    <row r="21" customFormat="false" ht="79.85" hidden="false" customHeight="false" outlineLevel="0" collapsed="false">
      <c r="A21" s="1" t="n">
        <v>1</v>
      </c>
      <c r="B21" s="2" t="s">
        <v>24</v>
      </c>
      <c r="C21" s="3" t="n">
        <v>1</v>
      </c>
      <c r="D21" s="9" t="n">
        <v>0</v>
      </c>
      <c r="E21" s="8" t="n">
        <f aca="false">C21*D21</f>
        <v>0</v>
      </c>
    </row>
    <row r="22" customFormat="false" ht="46.25" hidden="false" customHeight="false" outlineLevel="0" collapsed="false">
      <c r="A22" s="1" t="n">
        <v>2</v>
      </c>
      <c r="B22" s="2" t="s">
        <v>25</v>
      </c>
      <c r="C22" s="3" t="n">
        <v>1</v>
      </c>
      <c r="D22" s="9" t="n">
        <v>0</v>
      </c>
      <c r="E22" s="8" t="n">
        <f aca="false">C22*D22</f>
        <v>0</v>
      </c>
    </row>
    <row r="23" customFormat="false" ht="68.65" hidden="false" customHeight="false" outlineLevel="0" collapsed="false">
      <c r="A23" s="1" t="n">
        <v>3</v>
      </c>
      <c r="B23" s="2" t="s">
        <v>26</v>
      </c>
      <c r="C23" s="3" t="n">
        <v>1</v>
      </c>
      <c r="D23" s="9" t="n">
        <v>0</v>
      </c>
      <c r="E23" s="8" t="n">
        <f aca="false">C23*D23</f>
        <v>0</v>
      </c>
    </row>
    <row r="24" customFormat="false" ht="13.8" hidden="false" customHeight="false" outlineLevel="0" collapsed="false">
      <c r="B24" s="5" t="s">
        <v>27</v>
      </c>
      <c r="C24" s="6"/>
      <c r="D24" s="10"/>
      <c r="E24" s="11" t="n">
        <f aca="false">SUM(E21:E23)</f>
        <v>0</v>
      </c>
    </row>
    <row r="25" customFormat="false" ht="15" hidden="false" customHeight="false" outlineLevel="0" collapsed="false">
      <c r="B25" s="5"/>
      <c r="C25" s="6"/>
      <c r="D25" s="12"/>
      <c r="E25" s="8"/>
    </row>
    <row r="26" customFormat="false" ht="15" hidden="false" customHeight="false" outlineLevel="0" collapsed="false">
      <c r="A26" s="4" t="s">
        <v>28</v>
      </c>
      <c r="B26" s="5" t="s">
        <v>29</v>
      </c>
      <c r="D26" s="9"/>
      <c r="E26" s="8"/>
    </row>
    <row r="27" customFormat="false" ht="45" hidden="false" customHeight="false" outlineLevel="0" collapsed="false">
      <c r="B27" s="2" t="s">
        <v>30</v>
      </c>
      <c r="D27" s="9"/>
      <c r="E27" s="8"/>
    </row>
    <row r="28" customFormat="false" ht="13.8" hidden="false" customHeight="false" outlineLevel="0" collapsed="false">
      <c r="A28" s="1" t="s">
        <v>31</v>
      </c>
      <c r="B28" s="2" t="s">
        <v>32</v>
      </c>
      <c r="C28" s="3" t="n">
        <v>20</v>
      </c>
      <c r="D28" s="9" t="n">
        <v>0</v>
      </c>
      <c r="E28" s="8" t="n">
        <f aca="false">C28*D28</f>
        <v>0</v>
      </c>
    </row>
    <row r="29" customFormat="false" ht="23.85" hidden="false" customHeight="false" outlineLevel="0" collapsed="false">
      <c r="A29" s="1" t="s">
        <v>31</v>
      </c>
      <c r="B29" s="2" t="s">
        <v>33</v>
      </c>
      <c r="C29" s="3" t="n">
        <v>20</v>
      </c>
      <c r="D29" s="9" t="n">
        <v>0</v>
      </c>
      <c r="E29" s="8" t="n">
        <f aca="false">C29*D29</f>
        <v>0</v>
      </c>
    </row>
    <row r="30" customFormat="false" ht="23.85" hidden="false" customHeight="false" outlineLevel="0" collapsed="false">
      <c r="A30" s="1" t="s">
        <v>31</v>
      </c>
      <c r="B30" s="2" t="s">
        <v>34</v>
      </c>
      <c r="C30" s="3" t="n">
        <v>20</v>
      </c>
      <c r="D30" s="9" t="n">
        <v>0</v>
      </c>
      <c r="E30" s="8" t="n">
        <f aca="false">C30*D30</f>
        <v>0</v>
      </c>
    </row>
    <row r="31" customFormat="false" ht="15" hidden="false" customHeight="false" outlineLevel="0" collapsed="false">
      <c r="D31" s="9"/>
      <c r="E31" s="8"/>
    </row>
    <row r="32" customFormat="false" ht="45" hidden="false" customHeight="false" outlineLevel="0" collapsed="false">
      <c r="A32" s="1" t="n">
        <v>1</v>
      </c>
      <c r="B32" s="2" t="s">
        <v>35</v>
      </c>
      <c r="C32" s="3" t="n">
        <v>2</v>
      </c>
      <c r="D32" s="9" t="n">
        <v>0</v>
      </c>
      <c r="E32" s="8" t="n">
        <f aca="false">C32*D32</f>
        <v>0</v>
      </c>
    </row>
    <row r="33" customFormat="false" ht="15" hidden="false" customHeight="false" outlineLevel="0" collapsed="false">
      <c r="D33" s="13" t="s">
        <v>36</v>
      </c>
      <c r="E33" s="8"/>
    </row>
    <row r="34" customFormat="false" ht="15" hidden="false" customHeight="false" outlineLevel="0" collapsed="false">
      <c r="D34" s="13" t="s">
        <v>37</v>
      </c>
      <c r="E34" s="8"/>
    </row>
    <row r="35" customFormat="false" ht="15" hidden="false" customHeight="false" outlineLevel="0" collapsed="false">
      <c r="D35" s="9"/>
      <c r="E35" s="8"/>
    </row>
    <row r="36" customFormat="false" ht="45" hidden="false" customHeight="false" outlineLevel="0" collapsed="false">
      <c r="A36" s="1" t="n">
        <v>2</v>
      </c>
      <c r="B36" s="2" t="s">
        <v>38</v>
      </c>
      <c r="C36" s="3" t="n">
        <v>1</v>
      </c>
      <c r="D36" s="9" t="n">
        <v>0</v>
      </c>
      <c r="E36" s="8" t="n">
        <f aca="false">C36*D36</f>
        <v>0</v>
      </c>
    </row>
    <row r="37" customFormat="false" ht="15" hidden="false" customHeight="false" outlineLevel="0" collapsed="false">
      <c r="D37" s="13" t="s">
        <v>36</v>
      </c>
      <c r="E37" s="8"/>
    </row>
    <row r="38" customFormat="false" ht="15" hidden="false" customHeight="false" outlineLevel="0" collapsed="false">
      <c r="D38" s="13" t="s">
        <v>37</v>
      </c>
      <c r="E38" s="8"/>
    </row>
    <row r="39" customFormat="false" ht="15" hidden="false" customHeight="false" outlineLevel="0" collapsed="false">
      <c r="D39" s="9"/>
      <c r="E39" s="8"/>
    </row>
    <row r="40" customFormat="false" ht="45" hidden="false" customHeight="false" outlineLevel="0" collapsed="false">
      <c r="A40" s="1" t="n">
        <v>3</v>
      </c>
      <c r="B40" s="2" t="s">
        <v>39</v>
      </c>
      <c r="C40" s="3" t="n">
        <v>2</v>
      </c>
      <c r="D40" s="9" t="n">
        <v>0</v>
      </c>
      <c r="E40" s="8" t="n">
        <f aca="false">C40*D40</f>
        <v>0</v>
      </c>
    </row>
    <row r="41" customFormat="false" ht="15" hidden="false" customHeight="false" outlineLevel="0" collapsed="false">
      <c r="D41" s="13" t="s">
        <v>36</v>
      </c>
      <c r="E41" s="8"/>
    </row>
    <row r="42" customFormat="false" ht="15" hidden="false" customHeight="false" outlineLevel="0" collapsed="false">
      <c r="D42" s="13" t="s">
        <v>37</v>
      </c>
      <c r="E42" s="8"/>
    </row>
    <row r="43" customFormat="false" ht="15" hidden="false" customHeight="false" outlineLevel="0" collapsed="false">
      <c r="D43" s="9"/>
      <c r="E43" s="8"/>
    </row>
    <row r="44" customFormat="false" ht="15" hidden="false" customHeight="false" outlineLevel="0" collapsed="false">
      <c r="A44" s="1" t="n">
        <v>4</v>
      </c>
      <c r="B44" s="2" t="s">
        <v>40</v>
      </c>
      <c r="C44" s="3" t="n">
        <v>2</v>
      </c>
      <c r="D44" s="9" t="n">
        <v>0</v>
      </c>
      <c r="E44" s="8" t="n">
        <f aca="false">C44*D44</f>
        <v>0</v>
      </c>
    </row>
    <row r="45" customFormat="false" ht="15" hidden="false" customHeight="false" outlineLevel="0" collapsed="false">
      <c r="D45" s="13" t="s">
        <v>36</v>
      </c>
      <c r="E45" s="8"/>
    </row>
    <row r="46" customFormat="false" ht="15" hidden="false" customHeight="false" outlineLevel="0" collapsed="false">
      <c r="D46" s="13" t="s">
        <v>37</v>
      </c>
      <c r="E46" s="8"/>
    </row>
    <row r="47" customFormat="false" ht="15" hidden="false" customHeight="false" outlineLevel="0" collapsed="false">
      <c r="D47" s="9"/>
      <c r="E47" s="8"/>
    </row>
    <row r="48" customFormat="false" ht="60" hidden="false" customHeight="false" outlineLevel="0" collapsed="false">
      <c r="A48" s="1" t="n">
        <v>5</v>
      </c>
      <c r="B48" s="2" t="s">
        <v>41</v>
      </c>
      <c r="C48" s="3" t="n">
        <v>1</v>
      </c>
      <c r="D48" s="9" t="n">
        <v>0</v>
      </c>
      <c r="E48" s="8" t="n">
        <f aca="false">C48*D48</f>
        <v>0</v>
      </c>
    </row>
    <row r="49" customFormat="false" ht="15" hidden="false" customHeight="false" outlineLevel="0" collapsed="false">
      <c r="D49" s="13" t="s">
        <v>36</v>
      </c>
      <c r="E49" s="8"/>
    </row>
    <row r="50" customFormat="false" ht="15" hidden="false" customHeight="false" outlineLevel="0" collapsed="false">
      <c r="D50" s="13" t="s">
        <v>37</v>
      </c>
      <c r="E50" s="8"/>
    </row>
    <row r="51" customFormat="false" ht="15" hidden="false" customHeight="false" outlineLevel="0" collapsed="false">
      <c r="D51" s="9"/>
      <c r="E51" s="8"/>
    </row>
    <row r="52" customFormat="false" ht="30" hidden="false" customHeight="false" outlineLevel="0" collapsed="false">
      <c r="A52" s="1" t="n">
        <v>6</v>
      </c>
      <c r="B52" s="2" t="s">
        <v>42</v>
      </c>
      <c r="C52" s="3" t="n">
        <v>1</v>
      </c>
      <c r="D52" s="9" t="n">
        <v>0</v>
      </c>
      <c r="E52" s="8" t="n">
        <f aca="false">C52*D52</f>
        <v>0</v>
      </c>
    </row>
    <row r="53" customFormat="false" ht="15" hidden="false" customHeight="false" outlineLevel="0" collapsed="false">
      <c r="D53" s="13" t="s">
        <v>36</v>
      </c>
      <c r="E53" s="8"/>
    </row>
    <row r="54" customFormat="false" ht="15" hidden="false" customHeight="false" outlineLevel="0" collapsed="false">
      <c r="D54" s="13" t="s">
        <v>37</v>
      </c>
      <c r="E54" s="8"/>
    </row>
    <row r="55" customFormat="false" ht="15" hidden="false" customHeight="false" outlineLevel="0" collapsed="false">
      <c r="D55" s="9"/>
      <c r="E55" s="8"/>
    </row>
    <row r="56" customFormat="false" ht="60" hidden="false" customHeight="false" outlineLevel="0" collapsed="false">
      <c r="A56" s="1" t="n">
        <v>7</v>
      </c>
      <c r="B56" s="2" t="s">
        <v>43</v>
      </c>
      <c r="C56" s="3" t="n">
        <v>2</v>
      </c>
      <c r="D56" s="9" t="n">
        <v>0</v>
      </c>
      <c r="E56" s="8" t="n">
        <f aca="false">C56*D56</f>
        <v>0</v>
      </c>
    </row>
    <row r="57" customFormat="false" ht="15" hidden="false" customHeight="false" outlineLevel="0" collapsed="false">
      <c r="D57" s="13" t="s">
        <v>36</v>
      </c>
      <c r="E57" s="8"/>
    </row>
    <row r="58" customFormat="false" ht="15" hidden="false" customHeight="false" outlineLevel="0" collapsed="false">
      <c r="D58" s="13" t="s">
        <v>37</v>
      </c>
      <c r="E58" s="8"/>
    </row>
    <row r="59" customFormat="false" ht="15" hidden="false" customHeight="false" outlineLevel="0" collapsed="false">
      <c r="D59" s="9"/>
      <c r="E59" s="8"/>
    </row>
    <row r="60" customFormat="false" ht="60" hidden="false" customHeight="false" outlineLevel="0" collapsed="false">
      <c r="A60" s="1" t="n">
        <v>8</v>
      </c>
      <c r="B60" s="2" t="s">
        <v>44</v>
      </c>
      <c r="C60" s="3" t="n">
        <v>2</v>
      </c>
      <c r="D60" s="9" t="n">
        <v>0</v>
      </c>
      <c r="E60" s="8" t="n">
        <f aca="false">C60*D60</f>
        <v>0</v>
      </c>
    </row>
    <row r="61" customFormat="false" ht="15" hidden="false" customHeight="false" outlineLevel="0" collapsed="false">
      <c r="D61" s="13" t="s">
        <v>36</v>
      </c>
      <c r="E61" s="8"/>
    </row>
    <row r="62" customFormat="false" ht="15" hidden="false" customHeight="false" outlineLevel="0" collapsed="false">
      <c r="D62" s="13" t="s">
        <v>37</v>
      </c>
      <c r="E62" s="8"/>
    </row>
    <row r="63" customFormat="false" ht="15" hidden="false" customHeight="false" outlineLevel="0" collapsed="false">
      <c r="D63" s="9"/>
      <c r="E63" s="8"/>
    </row>
    <row r="64" customFormat="false" ht="45" hidden="false" customHeight="false" outlineLevel="0" collapsed="false">
      <c r="A64" s="1" t="n">
        <v>9</v>
      </c>
      <c r="B64" s="2" t="s">
        <v>45</v>
      </c>
      <c r="C64" s="3" t="n">
        <v>2</v>
      </c>
      <c r="D64" s="9" t="n">
        <v>0</v>
      </c>
      <c r="E64" s="8" t="n">
        <f aca="false">C64*D64</f>
        <v>0</v>
      </c>
    </row>
    <row r="65" customFormat="false" ht="15" hidden="false" customHeight="false" outlineLevel="0" collapsed="false">
      <c r="D65" s="13" t="s">
        <v>36</v>
      </c>
      <c r="E65" s="8"/>
    </row>
    <row r="66" customFormat="false" ht="15" hidden="false" customHeight="false" outlineLevel="0" collapsed="false">
      <c r="D66" s="13" t="s">
        <v>37</v>
      </c>
      <c r="E66" s="8"/>
    </row>
    <row r="67" customFormat="false" ht="15" hidden="false" customHeight="false" outlineLevel="0" collapsed="false">
      <c r="D67" s="9"/>
      <c r="E67" s="8"/>
    </row>
    <row r="68" customFormat="false" ht="45" hidden="false" customHeight="false" outlineLevel="0" collapsed="false">
      <c r="A68" s="1" t="n">
        <v>10</v>
      </c>
      <c r="B68" s="2" t="s">
        <v>46</v>
      </c>
      <c r="C68" s="3" t="n">
        <v>2</v>
      </c>
      <c r="D68" s="9" t="n">
        <v>0</v>
      </c>
      <c r="E68" s="8" t="n">
        <f aca="false">C68*D68</f>
        <v>0</v>
      </c>
    </row>
    <row r="69" customFormat="false" ht="15" hidden="false" customHeight="false" outlineLevel="0" collapsed="false">
      <c r="D69" s="13" t="s">
        <v>36</v>
      </c>
      <c r="E69" s="8"/>
    </row>
    <row r="70" customFormat="false" ht="15" hidden="false" customHeight="false" outlineLevel="0" collapsed="false">
      <c r="D70" s="13" t="s">
        <v>37</v>
      </c>
      <c r="E70" s="8"/>
    </row>
    <row r="71" customFormat="false" ht="15" hidden="false" customHeight="false" outlineLevel="0" collapsed="false">
      <c r="D71" s="9"/>
      <c r="E71" s="8"/>
    </row>
    <row r="72" customFormat="false" ht="15" hidden="false" customHeight="false" outlineLevel="0" collapsed="false">
      <c r="D72" s="8"/>
      <c r="E72" s="8"/>
    </row>
    <row r="73" customFormat="false" ht="15" hidden="false" customHeight="false" outlineLevel="0" collapsed="false">
      <c r="B73" s="5" t="s">
        <v>47</v>
      </c>
      <c r="C73" s="6"/>
      <c r="D73" s="11"/>
      <c r="E73" s="11" t="n">
        <f aca="false">SUM(E28:E68)</f>
        <v>0</v>
      </c>
    </row>
    <row r="74" customFormat="false" ht="15" hidden="false" customHeight="false" outlineLevel="0" collapsed="false">
      <c r="B74" s="5"/>
      <c r="C74" s="6"/>
      <c r="D74" s="11"/>
      <c r="E74" s="11"/>
    </row>
    <row r="75" customFormat="false" ht="15" hidden="false" customHeight="false" outlineLevel="0" collapsed="false">
      <c r="B75" s="5"/>
      <c r="C75" s="6"/>
      <c r="D75" s="11"/>
      <c r="E75" s="11"/>
    </row>
    <row r="76" customFormat="false" ht="15" hidden="false" customHeight="false" outlineLevel="0" collapsed="false">
      <c r="B76" s="5"/>
      <c r="C76" s="6"/>
      <c r="D76" s="11"/>
      <c r="E76" s="11"/>
    </row>
    <row r="77" customFormat="false" ht="15" hidden="false" customHeight="false" outlineLevel="0" collapsed="false">
      <c r="B77" s="5" t="s">
        <v>48</v>
      </c>
      <c r="C77" s="6"/>
      <c r="D77" s="11"/>
      <c r="E77" s="11" t="n">
        <f aca="false">E24+E73</f>
        <v>0</v>
      </c>
    </row>
  </sheetData>
  <printOptions headings="false" gridLines="false" gridLinesSet="true" horizontalCentered="false" verticalCentered="false"/>
  <pageMargins left="0.7" right="0.7" top="0.75" bottom="0.75" header="0.511805555555555" footer="0.511805555555555"/>
  <pageSetup paperSize="9" scale="92"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19" man="true" max="16383" min="0"/>
  </rowBreaks>
</worksheet>
</file>

<file path=docProps/app.xml><?xml version="1.0" encoding="utf-8"?>
<Properties xmlns="http://schemas.openxmlformats.org/officeDocument/2006/extended-properties" xmlns:vt="http://schemas.openxmlformats.org/officeDocument/2006/docPropsVTypes">
  <Template/>
  <TotalTime>7</TotalTime>
  <Application>LibreOffice/6.3.3.2$Windows_X86_64 LibreOffice_project/a64200df03143b798afd1ec74a12ab50359878ed</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2016-01-26T13:27:35Z</dcterms:created>
  <dc:creator/>
  <dc:description/>
  <dc:language>hr-HR</dc:language>
  <cp:lastModifiedBy/>
  <cp:lastPrinted>2021-06-09T06:18:05Z</cp:lastPrinted>
  <dcterms:modified xsi:type="dcterms:W3CDTF">2024-08-27T14:05:31Z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MSIP_Label_2697d7e3-1a60-4398-bdef-d96f0dabe92c_ActionId">
    <vt:lpwstr>94af31f7-4029-405e-9cd1-02b9abdb45f9</vt:lpwstr>
  </property>
  <property fmtid="{D5CDD505-2E9C-101B-9397-08002B2CF9AE}" pid="7" name="MSIP_Label_2697d7e3-1a60-4398-bdef-d96f0dabe92c_ContentBits">
    <vt:lpwstr>0</vt:lpwstr>
  </property>
  <property fmtid="{D5CDD505-2E9C-101B-9397-08002B2CF9AE}" pid="8" name="MSIP_Label_2697d7e3-1a60-4398-bdef-d96f0dabe92c_Enabled">
    <vt:lpwstr>true</vt:lpwstr>
  </property>
  <property fmtid="{D5CDD505-2E9C-101B-9397-08002B2CF9AE}" pid="9" name="MSIP_Label_2697d7e3-1a60-4398-bdef-d96f0dabe92c_Method">
    <vt:lpwstr>Standard</vt:lpwstr>
  </property>
  <property fmtid="{D5CDD505-2E9C-101B-9397-08002B2CF9AE}" pid="10" name="MSIP_Label_2697d7e3-1a60-4398-bdef-d96f0dabe92c_Name">
    <vt:lpwstr>Internal</vt:lpwstr>
  </property>
  <property fmtid="{D5CDD505-2E9C-101B-9397-08002B2CF9AE}" pid="11" name="MSIP_Label_2697d7e3-1a60-4398-bdef-d96f0dabe92c_SetDate">
    <vt:lpwstr>2023-05-22T11:34:38Z</vt:lpwstr>
  </property>
  <property fmtid="{D5CDD505-2E9C-101B-9397-08002B2CF9AE}" pid="12" name="MSIP_Label_2697d7e3-1a60-4398-bdef-d96f0dabe92c_SiteId">
    <vt:lpwstr>6812c371-e3ed-46a4-9391-2c0ecd6f40a1</vt:lpwstr>
  </property>
  <property fmtid="{D5CDD505-2E9C-101B-9397-08002B2CF9AE}" pid="13" name="ScaleCrop">
    <vt:bool>0</vt:bool>
  </property>
  <property fmtid="{D5CDD505-2E9C-101B-9397-08002B2CF9AE}" pid="14" name="ShareDoc">
    <vt:bool>0</vt:bool>
  </property>
</Properties>
</file>